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3"/>
  </bookViews>
  <sheets>
    <sheet name="突泉11个班" sheetId="5" r:id="rId1"/>
    <sheet name="中旗3个班" sheetId="6" r:id="rId2"/>
    <sheet name="前旗补发" sheetId="11" r:id="rId3"/>
    <sheet name="突泉16个班" sheetId="9" r:id="rId4"/>
    <sheet name="乌市34个班" sheetId="10" r:id="rId5"/>
    <sheet name="乌市50个" sheetId="13" r:id="rId6"/>
    <sheet name="前旗35个班" sheetId="12" r:id="rId7"/>
    <sheet name="乌市12个班" sheetId="15" r:id="rId8"/>
    <sheet name="乌市13个班" sheetId="16" r:id="rId9"/>
    <sheet name="扎旗11个班" sheetId="14" r:id="rId10"/>
    <sheet name="扎旗共11个班" sheetId="17" r:id="rId11"/>
    <sheet name="中旗6个班" sheetId="18" r:id="rId12"/>
    <sheet name="突泉25个班" sheetId="19" r:id="rId13"/>
    <sheet name="乌市10个班" sheetId="20" r:id="rId14"/>
    <sheet name="前旗21个班" sheetId="21" r:id="rId15"/>
    <sheet name="前旗39个班" sheetId="23" r:id="rId16"/>
    <sheet name="突泉15个班" sheetId="24" r:id="rId17"/>
    <sheet name="乌市16个班" sheetId="25" r:id="rId18"/>
    <sheet name="扎旗16个班" sheetId="26" r:id="rId19"/>
    <sheet name="中旗13个班" sheetId="27" r:id="rId20"/>
    <sheet name="中旗7个班" sheetId="28" r:id="rId21"/>
    <sheet name="前旗46个班" sheetId="29" r:id="rId22"/>
    <sheet name="扎旗19个班" sheetId="30" r:id="rId23"/>
    <sheet name="突泉共25个班" sheetId="32" r:id="rId24"/>
    <sheet name="乌市20个班" sheetId="33" r:id="rId25"/>
    <sheet name="突泉一共15个班" sheetId="34" r:id="rId26"/>
    <sheet name="突泉7个班" sheetId="35" r:id="rId27"/>
    <sheet name="中旗一共11个班" sheetId="39" r:id="rId28"/>
    <sheet name="中旗11个班" sheetId="36" r:id="rId29"/>
    <sheet name="前旗9个班" sheetId="37" r:id="rId30"/>
    <sheet name="11.24中旗11.10补发生活费已计入合计223" sheetId="38" r:id="rId31"/>
    <sheet name="乌市共12个班" sheetId="42" r:id="rId32"/>
    <sheet name="扎旗共16个班" sheetId="31" r:id="rId33"/>
    <sheet name="乌市15个班" sheetId="43" r:id="rId34"/>
    <sheet name="扎旗16班" sheetId="41" r:id="rId35"/>
    <sheet name="11.26扎旗6个班229" sheetId="44" r:id="rId36"/>
    <sheet name="中旗18个班" sheetId="46" r:id="rId37"/>
    <sheet name="中旗共6个班" sheetId="47" r:id="rId38"/>
    <sheet name="突泉29个班" sheetId="45" r:id="rId39"/>
    <sheet name="突泉23个班" sheetId="40" r:id="rId40"/>
    <sheet name="乌市8个班2" sheetId="50" r:id="rId41"/>
    <sheet name="扎旗17个班" sheetId="51" r:id="rId42"/>
    <sheet name="中旗14个班" sheetId="48" r:id="rId43"/>
    <sheet name="中旗12个班" sheetId="49" r:id="rId44"/>
    <sheet name="中旗共2个班" sheetId="52" r:id="rId45"/>
    <sheet name="前旗2个班" sheetId="53" r:id="rId46"/>
    <sheet name="中旗一共6个班" sheetId="54" r:id="rId47"/>
    <sheet name="扎旗共19个班" sheetId="55" r:id="rId48"/>
    <sheet name="阿尔山6个班" sheetId="56" r:id="rId49"/>
    <sheet name="扎旗8个班" sheetId="57" r:id="rId50"/>
    <sheet name="中旗17个班" sheetId="60" r:id="rId51"/>
    <sheet name="突泉共11个班" sheetId="58" r:id="rId52"/>
  </sheets>
  <definedNames>
    <definedName name="_xlnm._FilterDatabase" localSheetId="5" hidden="1">乌市50个!$A$4:$L$4</definedName>
    <definedName name="_xlnm._FilterDatabase" localSheetId="6" hidden="1">前旗35个班!$A$4:$XCK$4</definedName>
  </definedNames>
  <calcPr calcId="144525"/>
</workbook>
</file>

<file path=xl/sharedStrings.xml><?xml version="1.0" encoding="utf-8"?>
<sst xmlns="http://schemas.openxmlformats.org/spreadsheetml/2006/main" count="4947" uniqueCount="1127">
  <si>
    <t>附件</t>
  </si>
  <si>
    <t>兴安盟职业技能培训补贴和生活费补贴汇总审批表</t>
  </si>
  <si>
    <t>填报单位：突泉县人力资源和就业服务中心</t>
  </si>
  <si>
    <t>填报时间：2021年9月30日</t>
  </si>
  <si>
    <t>单位：人、元</t>
  </si>
  <si>
    <t>序号</t>
  </si>
  <si>
    <t>培训机构名称</t>
  </si>
  <si>
    <t>培训日期</t>
  </si>
  <si>
    <t>培训职业  （工种）</t>
  </si>
  <si>
    <t>职业类别</t>
  </si>
  <si>
    <t>鉴定合格人数</t>
  </si>
  <si>
    <t>培训补贴金额</t>
  </si>
  <si>
    <t>鉴定补贴  金额</t>
  </si>
  <si>
    <t>补贴金额    总计</t>
  </si>
  <si>
    <t>生活费补贴申请人数</t>
  </si>
  <si>
    <t>生活费补贴金额合计</t>
  </si>
  <si>
    <t>兴安盟小工匠职业培训学校</t>
  </si>
  <si>
    <t>2021.5.4-2021.5.11</t>
  </si>
  <si>
    <t>农产品经纪人</t>
  </si>
  <si>
    <t>C类</t>
  </si>
  <si>
    <t>2021.6.08-2021.7.04</t>
  </si>
  <si>
    <t>育婴员</t>
  </si>
  <si>
    <t>B类</t>
  </si>
  <si>
    <t>2021.5.2-2021.6.3</t>
  </si>
  <si>
    <t>中式面点师</t>
  </si>
  <si>
    <t>A类</t>
  </si>
  <si>
    <t>兴安盟百世餐饮职业培训学校</t>
  </si>
  <si>
    <t>2021.5.27-2021.6.30</t>
  </si>
  <si>
    <t>2021.5.28-2021.7.7</t>
  </si>
  <si>
    <t>2021.5.10-2021.6.13</t>
  </si>
  <si>
    <t>乌兰浩特市金牌职业培训学校</t>
  </si>
  <si>
    <t>2021.5.26-2021.6.27</t>
  </si>
  <si>
    <t>中式烹调</t>
  </si>
  <si>
    <t>2021.5.12-2021.6.13</t>
  </si>
  <si>
    <t>突泉县伊鹤家政职业培训学校</t>
  </si>
  <si>
    <t>养老护理员</t>
  </si>
  <si>
    <t>乌兰浩特市领航者职业培训学校</t>
  </si>
  <si>
    <t>2021.4.29-2021.5.23</t>
  </si>
  <si>
    <t>合计</t>
  </si>
  <si>
    <t>填报单位：科尔沁右翼中旗人力资源和就业服务中心</t>
  </si>
  <si>
    <t>填报时间：2021年9月28日</t>
  </si>
  <si>
    <t>培训职业（工种）</t>
  </si>
  <si>
    <t>兴安盟鹏达职业培训学校</t>
  </si>
  <si>
    <t>2021.4.21—2021.5.23</t>
  </si>
  <si>
    <t>A</t>
  </si>
  <si>
    <t>2021.6.2—2021.6.8</t>
  </si>
  <si>
    <t>化妆师</t>
  </si>
  <si>
    <t>C</t>
  </si>
  <si>
    <t>兴安盟鑫佳鑫建筑职业培训学校</t>
  </si>
  <si>
    <t>2021.5.9—2021.6.20</t>
  </si>
  <si>
    <t>砌筑工</t>
  </si>
  <si>
    <t>填报单位：科右前旗人力资源和就业服务中心</t>
  </si>
  <si>
    <t>兴安盟领头雁职业培训学校</t>
  </si>
  <si>
    <t xml:space="preserve"> 2021年5月1日—6月4日</t>
  </si>
  <si>
    <t>兴安盟惠平职业培训学校</t>
  </si>
  <si>
    <t>2020年7月28日-8月25日</t>
  </si>
  <si>
    <t>计算机操作员</t>
  </si>
  <si>
    <t>填报单位：突泉县人力资源和就业服务</t>
  </si>
  <si>
    <t>填报时间：2021年9月17日</t>
  </si>
  <si>
    <t>实名制系统班期名称</t>
  </si>
  <si>
    <t>突泉县伊鹤家政培训学校</t>
  </si>
  <si>
    <t>2021.4.29-2021.5.31</t>
  </si>
  <si>
    <t>2021年第1期保健按摩师培训班</t>
  </si>
  <si>
    <t>保健按摩师</t>
  </si>
  <si>
    <t>2021.6.7-2021.7.9</t>
  </si>
  <si>
    <t>2021年第4期中式面点师培训班</t>
  </si>
  <si>
    <t>2021.5.28-2021.6.29</t>
  </si>
  <si>
    <t>2021年第2期中式面点师培训班</t>
  </si>
  <si>
    <t>2021年第1期中式面点师培训班</t>
  </si>
  <si>
    <t>2021年第1期养老护理员培训班</t>
  </si>
  <si>
    <t>2021.4.28-2021.5.31</t>
  </si>
  <si>
    <t>2021年第1期中式烹调师培训班</t>
  </si>
  <si>
    <t>中式烹调师</t>
  </si>
  <si>
    <t>2021年第3期中式面点师培训班</t>
  </si>
  <si>
    <t>2021.5.19-2021.5.23</t>
  </si>
  <si>
    <t>2021年第7期母婴护理（月嫂）培训班</t>
  </si>
  <si>
    <t>母婴护理（月嫂）</t>
  </si>
  <si>
    <t>2021.5.21-2021.5.27</t>
  </si>
  <si>
    <t>2021年第10期母婴护理（月嫂）培训班</t>
  </si>
  <si>
    <t>2021年第4期育婴员培训班</t>
  </si>
  <si>
    <t>2021.5.4-2021.5.10</t>
  </si>
  <si>
    <t>2021年第6期母婴护理（月嫂）培训班</t>
  </si>
  <si>
    <t>母婴护理月嫂</t>
  </si>
  <si>
    <t>2021年第11期母婴护理（月嫂）培训班</t>
  </si>
  <si>
    <t>2021年第3期育婴员培训班</t>
  </si>
  <si>
    <t>2021年第12期母婴护理（月嫂）培训班</t>
  </si>
  <si>
    <t xml:space="preserve">                                                   </t>
  </si>
  <si>
    <t>填报单位：</t>
  </si>
  <si>
    <t>填报时间：</t>
  </si>
  <si>
    <t>2021.09.29</t>
  </si>
  <si>
    <t>兴安盟预约宝职业培训学校</t>
  </si>
  <si>
    <t>2021.04.26-05.24</t>
  </si>
  <si>
    <t>2021年第1期保育员培训班</t>
  </si>
  <si>
    <t>保育员</t>
  </si>
  <si>
    <t>B</t>
  </si>
  <si>
    <t>乌兰浩特市瑞人云职业培训学校</t>
  </si>
  <si>
    <t>2021.06.01-06.07</t>
  </si>
  <si>
    <t>2021年第1期蒙古馅饼制作培训班</t>
  </si>
  <si>
    <t>蒙古馅饼制作</t>
  </si>
  <si>
    <t>2021.04.29-05.31</t>
  </si>
  <si>
    <t>乌兰浩特市优爱家政职业培训学校</t>
  </si>
  <si>
    <t>2021.05.04-06.05</t>
  </si>
  <si>
    <t>2021年第1期养老护理培训班</t>
  </si>
  <si>
    <t>养老护理</t>
  </si>
  <si>
    <t>兴安职业技术学院</t>
  </si>
  <si>
    <t>2021.05.29-06.04</t>
  </si>
  <si>
    <t>2021年第1期营销师培训班</t>
  </si>
  <si>
    <t>营销师</t>
  </si>
  <si>
    <t>2021年第2期营销师培训班</t>
  </si>
  <si>
    <t>2021年第1期面包烘焙培训班</t>
  </si>
  <si>
    <t>面包烘焙</t>
  </si>
  <si>
    <t>2021.05.30-06.05</t>
  </si>
  <si>
    <t>2021年第2期羊毛分选培训班</t>
  </si>
  <si>
    <t>羊毛分选</t>
  </si>
  <si>
    <t>2021.05.28-06.03</t>
  </si>
  <si>
    <t>2021年第1期剪纸培训班</t>
  </si>
  <si>
    <t>剪纸</t>
  </si>
  <si>
    <t>2021年第1期花卉栽培培训班</t>
  </si>
  <si>
    <t>花卉栽培</t>
  </si>
  <si>
    <t>乌兰浩特市通瑞职业培训学校</t>
  </si>
  <si>
    <t>2021.06.17-07.19</t>
  </si>
  <si>
    <t>2021年第5期焊工培训班</t>
  </si>
  <si>
    <t>焊工</t>
  </si>
  <si>
    <t>2021.05.26-06.27</t>
  </si>
  <si>
    <t>2021年第3期电焊工培训班</t>
  </si>
  <si>
    <t>电焊工</t>
  </si>
  <si>
    <t>乌兰浩特市三维职业培训学校</t>
  </si>
  <si>
    <t>2021.06.29-07.15</t>
  </si>
  <si>
    <t>2021年第4期计算机操作员培训班</t>
  </si>
  <si>
    <t>2021.05.03-05.19</t>
  </si>
  <si>
    <t>2021年第3期计算机操作员</t>
  </si>
  <si>
    <t>2021.05.26-06.23</t>
  </si>
  <si>
    <t>2021年第1期室内装饰设计师培训班</t>
  </si>
  <si>
    <t>室内装饰设计师</t>
  </si>
  <si>
    <t>乌兰浩特市鼎瀚职业培训学校</t>
  </si>
  <si>
    <t>2021.06.16-07.18</t>
  </si>
  <si>
    <t>兴安盟无人机电竞科技职业培训学校</t>
  </si>
  <si>
    <t>2021.06.18-07.20</t>
  </si>
  <si>
    <t>2021年第2期无人机驾驶员培训班</t>
  </si>
  <si>
    <t>无人机驾驶员</t>
  </si>
  <si>
    <t>2021.06.10-07.12</t>
  </si>
  <si>
    <t>2021年第11期中式烹调师培训班</t>
  </si>
  <si>
    <t>2021年第12期中式烹调师培训班</t>
  </si>
  <si>
    <t>兴安盟鸿达职业培训学校</t>
  </si>
  <si>
    <t>2021年第2期保健按摩师培训班</t>
  </si>
  <si>
    <t>2021.06.15-07.17</t>
  </si>
  <si>
    <t>2021年第2期美发师培训班</t>
  </si>
  <si>
    <t>美发师</t>
  </si>
  <si>
    <t>2021.05.03-05.09</t>
  </si>
  <si>
    <t>2021年第2期农产品经纪人培训班</t>
  </si>
  <si>
    <t>2021.06.02-07.06</t>
  </si>
  <si>
    <t>兴安盟蒙雀职业培训学校</t>
  </si>
  <si>
    <t>2021.06.16-06.30</t>
  </si>
  <si>
    <t>2021年第1期民族手工艺制作培训班</t>
  </si>
  <si>
    <t>民族手工艺制作</t>
  </si>
  <si>
    <t>2021.07.09-07.23</t>
  </si>
  <si>
    <t>2021年第1期刺绣品制作培训班</t>
  </si>
  <si>
    <t>刺绣品制作</t>
  </si>
  <si>
    <t>2021.06.09-06.23</t>
  </si>
  <si>
    <t>2021年第4期手工编织培训班</t>
  </si>
  <si>
    <t>手工编织</t>
  </si>
  <si>
    <t>乌兰浩特市爱心职业培训学校</t>
  </si>
  <si>
    <t>2021.06.01-07.03</t>
  </si>
  <si>
    <t>2021.05.25-06.26</t>
  </si>
  <si>
    <t>2021年第1期美容师培训班</t>
  </si>
  <si>
    <t>美容师</t>
  </si>
  <si>
    <t>2021年第3期西式面点师培训班</t>
  </si>
  <si>
    <t>西式面点师</t>
  </si>
  <si>
    <t>2021.06.05-07.08</t>
  </si>
  <si>
    <t>2021年第2期西式面点师培训班</t>
  </si>
  <si>
    <t>突泉县兴铵家政职业培训学校</t>
  </si>
  <si>
    <t>2021.06.13-07.15</t>
  </si>
  <si>
    <t>2021年第7期中式面点师培训班</t>
  </si>
  <si>
    <t>2021.06.10-07.04</t>
  </si>
  <si>
    <t>2021.06.27-07.21</t>
  </si>
  <si>
    <t>2021年第1期家政服务员培训班</t>
  </si>
  <si>
    <t>家政服务员</t>
  </si>
  <si>
    <t>2021.10.20</t>
  </si>
  <si>
    <t>2021年第3期农艺工培训班</t>
  </si>
  <si>
    <t>农艺工</t>
  </si>
  <si>
    <t>2021.05.01-06.02</t>
  </si>
  <si>
    <t>2021年第1期电工培训班</t>
  </si>
  <si>
    <t>电工</t>
  </si>
  <si>
    <t>2021.06.11-07.13</t>
  </si>
  <si>
    <t>2021年第3期家畜繁殖员培训班</t>
  </si>
  <si>
    <t>家畜繁殖员</t>
  </si>
  <si>
    <t>2021.04.26-05.28</t>
  </si>
  <si>
    <t>2021年第1期林木种苗工培训班</t>
  </si>
  <si>
    <t>林木种苗工</t>
  </si>
  <si>
    <t>2021.06.08-07.10</t>
  </si>
  <si>
    <t>2021年第二期家畜繁殖员培训班</t>
  </si>
  <si>
    <t>2021年第1期农艺工培训班</t>
  </si>
  <si>
    <t>2021.06.19-07.21</t>
  </si>
  <si>
    <t>2021年第4期农艺工培训班</t>
  </si>
  <si>
    <t>2021.04.27-05.29</t>
  </si>
  <si>
    <t>2021年第2期农艺工培训班</t>
  </si>
  <si>
    <t>2021.05.20-06.21</t>
  </si>
  <si>
    <t>2021年第2期林木种苗工培训班</t>
  </si>
  <si>
    <t>2021.06.05-07.07</t>
  </si>
  <si>
    <t>2021年第2期养老护理员培训班</t>
  </si>
  <si>
    <t>2021第1期保健按摩师培训师</t>
  </si>
  <si>
    <t>兴安盟为众职业培训学校</t>
  </si>
  <si>
    <t>2021.06.07-07.09</t>
  </si>
  <si>
    <t>2021.05.03-05.27</t>
  </si>
  <si>
    <t>2021年第1期育婴员培训班</t>
  </si>
  <si>
    <t>2021.05.15-06.08</t>
  </si>
  <si>
    <t>2021年第2期育婴员培训班</t>
  </si>
  <si>
    <t>2021.06.08-07.02</t>
  </si>
  <si>
    <t>2021.05.28-06.21</t>
  </si>
  <si>
    <t>2021.06.12-07.14</t>
  </si>
  <si>
    <t>2021年第8期中式面点师培训班</t>
  </si>
  <si>
    <t>2021.06.04-07.06</t>
  </si>
  <si>
    <t>兴安家政职业培训学校</t>
  </si>
  <si>
    <t>2021.04.27-05.21</t>
  </si>
  <si>
    <t>2021.06.18-07.22</t>
  </si>
  <si>
    <t>2021年第3期茶艺师培训班</t>
  </si>
  <si>
    <t>茶艺师</t>
  </si>
  <si>
    <t xml:space="preserve">A </t>
  </si>
  <si>
    <t>乌兰浩特市思齐职业培训学校</t>
  </si>
  <si>
    <t>2021年第1期动物疫病防治员培训班</t>
  </si>
  <si>
    <t>动物疫病防治员</t>
  </si>
  <si>
    <t>2021年第12期中式面点师培训班</t>
  </si>
  <si>
    <t>2021年第3期中式烹调师培训班</t>
  </si>
  <si>
    <t>2021.05.02-06.03</t>
  </si>
  <si>
    <t>2021年第1期保健按摩培训班</t>
  </si>
  <si>
    <t>2021.05.18-06.20</t>
  </si>
  <si>
    <t>2021.06.19-07.13</t>
  </si>
  <si>
    <t>2021.06.14-07.08</t>
  </si>
  <si>
    <t>2021年第5期家政服务员培训班</t>
  </si>
  <si>
    <t>2021.06.20-07.22</t>
  </si>
  <si>
    <t>2021年第6期保健按摩师培训班</t>
  </si>
  <si>
    <t>2021.06.02-06.26</t>
  </si>
  <si>
    <t>2021.05.16-06.09</t>
  </si>
  <si>
    <t>2021.05.15-06.16</t>
  </si>
  <si>
    <t>2021年第3期无人机驾驶员培训班</t>
  </si>
  <si>
    <t>2021年第4期无人机驾驶员培训班</t>
  </si>
  <si>
    <t>2021年第4期电焊工培训班</t>
  </si>
  <si>
    <t>兴安盟华夏中青家政职业培训学校</t>
  </si>
  <si>
    <t>2021.05.22-06.23</t>
  </si>
  <si>
    <t>2021.04.26-06.02</t>
  </si>
  <si>
    <t>兴安盟弘名职业培训学校</t>
  </si>
  <si>
    <t>2021年第5期养老护理员培训班</t>
  </si>
  <si>
    <t>2021.06.06-07.08</t>
  </si>
  <si>
    <t>2021.04.28-06.20</t>
  </si>
  <si>
    <t>2021年第3期养老护理员培训班</t>
  </si>
  <si>
    <t>2021.04.24-05.26</t>
  </si>
  <si>
    <t>2021年第4期养老护理员培训班</t>
  </si>
  <si>
    <t>2021.06.06-07.07</t>
  </si>
  <si>
    <t>2021年第6期养老护理员培训班</t>
  </si>
  <si>
    <t>2021年第2期民族手工艺制作培训班</t>
  </si>
  <si>
    <t>2021.05.29-06.25</t>
  </si>
  <si>
    <t>2021年第4期保育员培训班</t>
  </si>
  <si>
    <t>职业                 类别</t>
  </si>
  <si>
    <t>鉴定合         格人数</t>
  </si>
  <si>
    <t>培训补贴                           金额</t>
  </si>
  <si>
    <t>鉴定补贴金额</t>
  </si>
  <si>
    <t>补贴金额                         总计</t>
  </si>
  <si>
    <t>生活费                         补贴申                   请人数</t>
  </si>
  <si>
    <t>生活费补贴                      金额合计</t>
  </si>
  <si>
    <t xml:space="preserve"> 2021年5月22日—6月25日</t>
  </si>
  <si>
    <t xml:space="preserve"> 2021年6月28日—7月22日</t>
  </si>
  <si>
    <t xml:space="preserve"> 2021年4月28日—5月4日</t>
  </si>
  <si>
    <t>2021年第1期农产品经纪人培训班</t>
  </si>
  <si>
    <t>乌兰浩特市金豹职业培训学校</t>
  </si>
  <si>
    <t xml:space="preserve"> 2021年6月2日—7月4日</t>
  </si>
  <si>
    <t xml:space="preserve"> 2021年6月12日—7月6日</t>
  </si>
  <si>
    <t>兴安盟润泽职业培训学校</t>
  </si>
  <si>
    <t xml:space="preserve"> 2021年6月23日—7月25日</t>
  </si>
  <si>
    <t>2021年5月20日—6月21日</t>
  </si>
  <si>
    <t xml:space="preserve"> 2021年5月18日—6月11日</t>
  </si>
  <si>
    <t xml:space="preserve"> 2021年6月7日—7月9日</t>
  </si>
  <si>
    <t>2021年第1期家畜繁殖员培训班</t>
  </si>
  <si>
    <t xml:space="preserve"> 2021年5月22日—6月15日</t>
  </si>
  <si>
    <t>2021年第3期保育员培训班</t>
  </si>
  <si>
    <t>兴安盟朗育农牧民职业培训学校</t>
  </si>
  <si>
    <t xml:space="preserve"> 2021年5月24日—6月26日</t>
  </si>
  <si>
    <t>乌兰浩特市宝强盲人按摩职业培训学校</t>
  </si>
  <si>
    <t xml:space="preserve"> 2021年5月31日—7月2日</t>
  </si>
  <si>
    <t xml:space="preserve"> 2021年5月25日—6月26日</t>
  </si>
  <si>
    <t>科右前旗阳光大姐家政服务职业培训学校</t>
  </si>
  <si>
    <t xml:space="preserve"> 2021年5月27日—6月28日</t>
  </si>
  <si>
    <t xml:space="preserve"> 2021年5月26日—6月27日</t>
  </si>
  <si>
    <t>兴安盟为众家政职业培训学校</t>
  </si>
  <si>
    <t xml:space="preserve"> 2021年6月30日—7月24日</t>
  </si>
  <si>
    <t>2021年第12期育婴员培训班</t>
  </si>
  <si>
    <t xml:space="preserve"> 2021年6月19日—7月13日</t>
  </si>
  <si>
    <t>2021年第11期育婴员培训班</t>
  </si>
  <si>
    <t xml:space="preserve"> 2021年7月30日—8月5日</t>
  </si>
  <si>
    <t>2021年第3期刺绣品制作培训班</t>
  </si>
  <si>
    <t>扎赉特旗星火职业培训学校</t>
  </si>
  <si>
    <t xml:space="preserve"> 2021年5月13日—6月14日</t>
  </si>
  <si>
    <t xml:space="preserve"> 2021年5月28日—6月29日</t>
  </si>
  <si>
    <t>2021年第2期家畜繁殖员培训班</t>
  </si>
  <si>
    <t xml:space="preserve"> 2021年5月26日—6月19日</t>
  </si>
  <si>
    <t xml:space="preserve"> 2021年5月15日—6月16日</t>
  </si>
  <si>
    <t>2021年4月29日—5月23日</t>
  </si>
  <si>
    <t>乌兰浩特市卓诚职业培训学校</t>
  </si>
  <si>
    <t xml:space="preserve"> 2021年6月6日—7月8日</t>
  </si>
  <si>
    <t xml:space="preserve"> 2021年6月12日—7月14日</t>
  </si>
  <si>
    <t xml:space="preserve"> 2021年6月8日—7月10日</t>
  </si>
  <si>
    <t>2021年第5期中式面点师培训班</t>
  </si>
  <si>
    <t>兴安盟万婴宝家政职业培训学校</t>
  </si>
  <si>
    <t xml:space="preserve"> 2021年6月29日—7月23日</t>
  </si>
  <si>
    <t>2021年第4期家畜饲养员培训班</t>
  </si>
  <si>
    <t>家畜饲养员</t>
  </si>
  <si>
    <t xml:space="preserve"> 2021年6月7日—7月1日</t>
  </si>
  <si>
    <t>2021年第3期家畜饲养员培训班</t>
  </si>
  <si>
    <t xml:space="preserve"> 2021年6月17日—7月19日</t>
  </si>
  <si>
    <t xml:space="preserve"> 2021年7月16日—7月22日</t>
  </si>
  <si>
    <t>2021年第6期手工编织培训班</t>
  </si>
  <si>
    <t>填报单位：乌兰浩特市人力资源和就业服务局</t>
  </si>
  <si>
    <t>兴安盟小工匠职业     培训学校</t>
  </si>
  <si>
    <t>2021.06.20-07.14</t>
  </si>
  <si>
    <t>2021年第5期育婴员培训班</t>
  </si>
  <si>
    <t>2021.07.11-08.12</t>
  </si>
  <si>
    <t>2021年第7期家畜繁殖员培训班</t>
  </si>
  <si>
    <t>家畜繁殖工</t>
  </si>
  <si>
    <t>2021年第8期家畜繁殖员培训班</t>
  </si>
  <si>
    <t>2021年第3期保健按摩培训班</t>
  </si>
  <si>
    <t>兴安盟无人机电兑科技职业培训学校</t>
  </si>
  <si>
    <t>2021.04.30-06.01</t>
  </si>
  <si>
    <t>2021年第1期无人机驾驶员培训班</t>
  </si>
  <si>
    <t>2021年第1期美发师培训班</t>
  </si>
  <si>
    <t>2021.06.25-07.27</t>
  </si>
  <si>
    <t>2021.05.26-06.01</t>
  </si>
  <si>
    <t>2021年1期母婴护理员</t>
  </si>
  <si>
    <t>母婴护理员</t>
  </si>
  <si>
    <t>专项</t>
  </si>
  <si>
    <t>2021.06.28-07.22</t>
  </si>
  <si>
    <t>2021.07.17-08.18</t>
  </si>
  <si>
    <t>2021年第2期西式烹调师培训班</t>
  </si>
  <si>
    <t>西式烹调师</t>
  </si>
  <si>
    <t>2021年第1期西式烹调师培训班</t>
  </si>
  <si>
    <t>兴安盟阳光生活技能职业培训学校</t>
  </si>
  <si>
    <t>2021.4.25-05.19</t>
  </si>
  <si>
    <t>2021年第1期插花花艺师培训班</t>
  </si>
  <si>
    <t>插花花艺师</t>
  </si>
  <si>
    <t>2021.05.31-07.03</t>
  </si>
  <si>
    <t>2021年第1期茶艺师培训班</t>
  </si>
  <si>
    <t>2021.07.16-08.17</t>
  </si>
  <si>
    <t>2021年第8期电焊工培训班</t>
  </si>
  <si>
    <t>2021.07.12-08.13</t>
  </si>
  <si>
    <t>2021年第9期电焊班</t>
  </si>
  <si>
    <t>2021.07.07-08.08</t>
  </si>
  <si>
    <t>2021年第6期中式面点师培训班</t>
  </si>
  <si>
    <t>2021年第6期家畜繁殖员培训班</t>
  </si>
  <si>
    <t>2021.07.20-08.21</t>
  </si>
  <si>
    <t>2021年第10期家畜繁殖员培训班</t>
  </si>
  <si>
    <t>2021.07.01-08.02</t>
  </si>
  <si>
    <t>2021年第3期林木种苗工培训班</t>
  </si>
  <si>
    <t>2021年第5期农艺工培训班</t>
  </si>
  <si>
    <t>2021.07.18-08.19</t>
  </si>
  <si>
    <t>2021年第4期家畜繁殖员培训班</t>
  </si>
  <si>
    <t>填报单位：扎赉特旗人力资源和就业服务中心</t>
  </si>
  <si>
    <t>填报时间：2021年10月22日</t>
  </si>
  <si>
    <t>扎赉特旗朵兰职业培训学校</t>
  </si>
  <si>
    <t>2021年7月15日-7月21日</t>
  </si>
  <si>
    <t>2021年第6期民族手工艺制作培训班</t>
  </si>
  <si>
    <t>2021年7月9日-7月15日</t>
  </si>
  <si>
    <t>2021年第5期刺绣品制作培训班</t>
  </si>
  <si>
    <t>2021年7月3日-7月9日</t>
  </si>
  <si>
    <t>2021年第4期刺绣品制作培训班</t>
  </si>
  <si>
    <t>2021年7月30日-8月5日</t>
  </si>
  <si>
    <t>2021年第16期刺绣品制作培训班</t>
  </si>
  <si>
    <t>2021年7月24日-7月30日</t>
  </si>
  <si>
    <t>2021年第10期刺绣品制作培训班</t>
  </si>
  <si>
    <t>2021年7月26日-8月1日</t>
  </si>
  <si>
    <t>2021年第12期刺绣品制作培训班</t>
  </si>
  <si>
    <t>2021年7月28日-8月3日</t>
  </si>
  <si>
    <t>2021年第11期刺绣品制作培训班</t>
  </si>
  <si>
    <t>扎赉特旗金百穗职业培训学校</t>
  </si>
  <si>
    <t>20121年7月6日-7月30日</t>
  </si>
  <si>
    <t>2021年第四期家畜饲养员培训班</t>
  </si>
  <si>
    <t>2021年6月22日-7月24日</t>
  </si>
  <si>
    <t>2021年5月11日-6月14日</t>
  </si>
  <si>
    <t xml:space="preserve"> 2021年第1期养老护理员培训班</t>
  </si>
  <si>
    <t>乌兰浩特卓诚职业培训学校</t>
  </si>
  <si>
    <t>2021年4月26日-5月28日</t>
  </si>
  <si>
    <t>2021年6月14日-2021年7月19日</t>
  </si>
  <si>
    <t>2021年7月7日-2021年8月7日</t>
  </si>
  <si>
    <t xml:space="preserve"> 2021年第8期养老护理员培训班</t>
  </si>
  <si>
    <t>2021年6月16日-2021年7月18日</t>
  </si>
  <si>
    <t>2021年6月29日-2021年7月31日</t>
  </si>
  <si>
    <t>2021年第11期中式面点师培训班</t>
  </si>
  <si>
    <t>2021年6月7日-2021年7月9日</t>
  </si>
  <si>
    <t>乌兰浩特思齐职业培训学校</t>
  </si>
  <si>
    <t>2021年7月5日-2021年8月6日</t>
  </si>
  <si>
    <t>2021年7月1日-2021年7月7日</t>
  </si>
  <si>
    <t>2021年第2期刺绣品制作培训班</t>
  </si>
  <si>
    <t>2021年7月31日-2021年8月6日</t>
  </si>
  <si>
    <t>2021年第17期刺绣品制作培训班</t>
  </si>
  <si>
    <t>2021年7月30日-2021年8月5日</t>
  </si>
  <si>
    <t>2021年第15期刺绣品制作培训班</t>
  </si>
  <si>
    <t>2021年第7期民族手工艺制作培训班</t>
  </si>
  <si>
    <t>民族手工艺</t>
  </si>
  <si>
    <t>填报时间：2021年10月29日</t>
  </si>
  <si>
    <t>2021.4.18—2021.5.20</t>
  </si>
  <si>
    <t>2021年第18期中式面点师培训班</t>
  </si>
  <si>
    <t>2021.5.17—2021.6.18</t>
  </si>
  <si>
    <t>2021.5.26—2021.6.27</t>
  </si>
  <si>
    <t>2021.5.21—2021.6.14</t>
  </si>
  <si>
    <t>2021年第2期家畜饲养员培训班培训班</t>
  </si>
  <si>
    <t>2021年第18期中式面点培训班</t>
  </si>
  <si>
    <t>填报时间：2021年10月28日</t>
  </si>
  <si>
    <t>补贴金额总计</t>
  </si>
  <si>
    <t>2021.6.2-2021.6.27</t>
  </si>
  <si>
    <t>2021.5.22-2021.6.24</t>
  </si>
  <si>
    <t>2021.7.26-2021.9.22</t>
  </si>
  <si>
    <t>2021年第19期中式面点师培训班</t>
  </si>
  <si>
    <t>2021.7.19-2021.9.15</t>
  </si>
  <si>
    <t>2021年第17期中式面点师培训班</t>
  </si>
  <si>
    <t>2021.7.24-2021.9.20</t>
  </si>
  <si>
    <t>2021.7.29-2021.9.24</t>
  </si>
  <si>
    <t>2021年第5期西式面点师培训班</t>
  </si>
  <si>
    <t>2021.5.18-2021.6.20</t>
  </si>
  <si>
    <t>2021.5.20-2021.6.23</t>
  </si>
  <si>
    <t>2020年第1期中式面点师培训班</t>
  </si>
  <si>
    <t>2021.6.5-2021.7.7</t>
  </si>
  <si>
    <t>2021.4.25-2021.5.1</t>
  </si>
  <si>
    <t>2021.7.3-2021.8.4</t>
  </si>
  <si>
    <t>2021年第15期中式面点师培训班</t>
  </si>
  <si>
    <t>突泉县金柱农场农业培训学校</t>
  </si>
  <si>
    <t>2021.5.3-2021.6.9</t>
  </si>
  <si>
    <t>2021.5.20-2021.6.22</t>
  </si>
  <si>
    <t>2021年第1期园艺工培训班</t>
  </si>
  <si>
    <t>园艺工</t>
  </si>
  <si>
    <t>2021.5.15-2021.6.22</t>
  </si>
  <si>
    <t>2021.5.28-2021.7.5</t>
  </si>
  <si>
    <t>2021.5.4-2021.6.13</t>
  </si>
  <si>
    <t>2021.6.9-2021.7.12</t>
  </si>
  <si>
    <t>2021年第6期农艺工培训班</t>
  </si>
  <si>
    <t>2021.5.15-2021.6.24</t>
  </si>
  <si>
    <t>2021.7.26-2021.9.23</t>
  </si>
  <si>
    <t>2021.6.8-2021.7.15</t>
  </si>
  <si>
    <t>2021.5.29-2021.7.6</t>
  </si>
  <si>
    <t>2021年第3期中式烹调培训班</t>
  </si>
  <si>
    <t>2021.5.31-2021.7.7</t>
  </si>
  <si>
    <r>
      <rPr>
        <sz val="14"/>
        <rFont val="楷体"/>
        <charset val="134"/>
      </rPr>
      <t>填报单位：</t>
    </r>
    <r>
      <rPr>
        <sz val="12"/>
        <rFont val="楷体"/>
        <charset val="134"/>
      </rPr>
      <t>乌兰浩特市人力资源和就业服务中心</t>
    </r>
  </si>
  <si>
    <t>2021.10.31</t>
  </si>
  <si>
    <t>2021.06.29-07.31</t>
  </si>
  <si>
    <t>2021.07.17-08.10</t>
  </si>
  <si>
    <t>2021年第1期家政服务员</t>
  </si>
  <si>
    <t>2021年第12期养老护理员培训班</t>
  </si>
  <si>
    <t>2021年第4期美发师培训班</t>
  </si>
  <si>
    <t>2021.06.30-08.01</t>
  </si>
  <si>
    <t>2021年第3期美发师培训班</t>
  </si>
  <si>
    <t>乌兰浩特市三维计算机学校</t>
  </si>
  <si>
    <t>2021.07.26-08.22</t>
  </si>
  <si>
    <t>2021年第2期室内装饰设计师培训班</t>
  </si>
  <si>
    <t>2021年11月02日</t>
  </si>
  <si>
    <t>鉴定补贴                       金额</t>
  </si>
  <si>
    <t xml:space="preserve">兴安盟润泽职业培训学校 </t>
  </si>
  <si>
    <t>2021年7月19日—8月20日</t>
  </si>
  <si>
    <t>2021年7月13日—8月14日</t>
  </si>
  <si>
    <t>2021年8月1日—9月2日</t>
  </si>
  <si>
    <t xml:space="preserve">兴安盟预约宝职业培训学校 </t>
  </si>
  <si>
    <t xml:space="preserve"> 2021年6月15日—7月17日</t>
  </si>
  <si>
    <t>2021年第3期保健按摩师培训班</t>
  </si>
  <si>
    <t>兴安盟卓远职业培训学校</t>
  </si>
  <si>
    <t xml:space="preserve"> 2021年6月17日—7月11日</t>
  </si>
  <si>
    <t>2021年7月17日—8月10日</t>
  </si>
  <si>
    <t xml:space="preserve">兴安盟鸿皓家政职业培训学校 </t>
  </si>
  <si>
    <t>2021年6月29日—7月31日</t>
  </si>
  <si>
    <t xml:space="preserve">兴安盟领头雁职业培训学校 </t>
  </si>
  <si>
    <t>2021年7月28日—8月29日</t>
  </si>
  <si>
    <t>2021年7月4日—8月5日</t>
  </si>
  <si>
    <t>2021年7月31日—9月1日</t>
  </si>
  <si>
    <t>2021年第5期保健按摩师培训班</t>
  </si>
  <si>
    <t>2021年7月29日—8月30日</t>
  </si>
  <si>
    <t>2021年第4期保健按摩师培训班</t>
  </si>
  <si>
    <t>2021年7月30日—8月31日</t>
  </si>
  <si>
    <t>2021年7月10日—8月11日</t>
  </si>
  <si>
    <t xml:space="preserve">乌兰浩特市瑞人云职业培训学校 </t>
  </si>
  <si>
    <t>2021年7月24日—8月25日</t>
  </si>
  <si>
    <t>2021年第14期中式面点师培训班</t>
  </si>
  <si>
    <t>2021年第13期中式面点师培训班</t>
  </si>
  <si>
    <t>2021年第10期中式面点师培训班</t>
  </si>
  <si>
    <t>2021年7月23日—8月24日</t>
  </si>
  <si>
    <t>2021年第4期西式面点师培训班</t>
  </si>
  <si>
    <t xml:space="preserve">兴安盟高途职业培训学校 </t>
  </si>
  <si>
    <t>2021年8月2日—8月26日</t>
  </si>
  <si>
    <t>2021年8月4日—8月28日</t>
  </si>
  <si>
    <t xml:space="preserve"> 2021年5月19日—6月20日</t>
  </si>
  <si>
    <t xml:space="preserve">乌兰浩特市金牌职业培训学校 </t>
  </si>
  <si>
    <t>2021年7月16日—8月17日</t>
  </si>
  <si>
    <t xml:space="preserve"> 2021年7月16日—8月17日</t>
  </si>
  <si>
    <t>2021年第9期家畜繁殖员培训班</t>
  </si>
  <si>
    <t xml:space="preserve"> 2021年7月8日—8月9日</t>
  </si>
  <si>
    <t>2021年第5期家畜繁殖员培训班</t>
  </si>
  <si>
    <t xml:space="preserve">乌兰浩特市优爱家政职业培训学校 </t>
  </si>
  <si>
    <t>2021年7月20日—8月21日</t>
  </si>
  <si>
    <t>2021年第7期保健按摩师培训班</t>
  </si>
  <si>
    <t xml:space="preserve"> 2021年4月27日—5月29日</t>
  </si>
  <si>
    <t>2021年4月26日—5月28日</t>
  </si>
  <si>
    <t>2021年6月15日—7月17日</t>
  </si>
  <si>
    <t>2021年6月2日—7月4日</t>
  </si>
  <si>
    <t xml:space="preserve">兴安盟弘名职业培训学校 </t>
  </si>
  <si>
    <t xml:space="preserve"> 2021年7月1日—8月2日</t>
  </si>
  <si>
    <t>2021年7月11日—8月12日</t>
  </si>
  <si>
    <t>2021年第11期养老护理员培训班</t>
  </si>
  <si>
    <t xml:space="preserve">兴安盟惠平职业培训学校 </t>
  </si>
  <si>
    <t>2021年第9期保健按摩师培训班</t>
  </si>
  <si>
    <t xml:space="preserve">兴安盟科右前旗阳光大姐家政服务职业培训学校 </t>
  </si>
  <si>
    <t>2021年7月30日—8月23日</t>
  </si>
  <si>
    <t xml:space="preserve"> 2021年6月9日—7月3日</t>
  </si>
  <si>
    <t xml:space="preserve">兴安盟朗育农牧民职业培训学校 </t>
  </si>
  <si>
    <t>2021年7月18日—8月11日</t>
  </si>
  <si>
    <t>2021年8月1日—8月25日</t>
  </si>
  <si>
    <t>2021年8月3日—9月4日</t>
  </si>
  <si>
    <t>2021年8月2日—9月3日</t>
  </si>
  <si>
    <t>2021年第16期中式面点师培训班</t>
  </si>
  <si>
    <t>兴安盟锐利达计算机职业培训学校</t>
  </si>
  <si>
    <t xml:space="preserve"> 2021年5月16日— 5月30日</t>
  </si>
  <si>
    <t>2021年第1期计算机操作员培训班</t>
  </si>
  <si>
    <t xml:space="preserve"> 2021年6月15日— 6月29日</t>
  </si>
  <si>
    <t>2021年第2期计算机操作员培训班</t>
  </si>
  <si>
    <t xml:space="preserve"> 2021年7月12日—8月13日</t>
  </si>
  <si>
    <t>2021年第6期消防员培训班</t>
  </si>
  <si>
    <t>消防员</t>
  </si>
  <si>
    <t xml:space="preserve">乌兰浩特市鼎瀚职业培训学校 </t>
  </si>
  <si>
    <t>2021年7月18日—8月19日</t>
  </si>
  <si>
    <t xml:space="preserve">乌兰浩特市金豹职业培训学校 </t>
  </si>
  <si>
    <t>2021年第6期中式烹调师培训班</t>
  </si>
  <si>
    <t xml:space="preserve">乌兰浩特市领航者职业培训学校 </t>
  </si>
  <si>
    <t>2021年7月1日—8月2日</t>
  </si>
  <si>
    <t>2021年第3期美容师培训班</t>
  </si>
  <si>
    <t xml:space="preserve">兴安盟无人机电竞科技职业培训学校 </t>
  </si>
  <si>
    <t>2021年第12期无人机驾驶员培训班</t>
  </si>
  <si>
    <t>填报时间：2021年11月5日</t>
  </si>
  <si>
    <t>2021.7.18-2021.8.19</t>
  </si>
  <si>
    <t>2021.7.20-2021.9.17</t>
  </si>
  <si>
    <t>2021.8.1-2021.9.17</t>
  </si>
  <si>
    <t>2021年第9期育婴员培训班</t>
  </si>
  <si>
    <t>2021.6.1-2021.6.25</t>
  </si>
  <si>
    <t>2021年第14期家政服务员培训班</t>
  </si>
  <si>
    <t>2021.4.26-2021.5.16</t>
  </si>
  <si>
    <t>2021.4.25-2021.6.11</t>
  </si>
  <si>
    <t>2021.7.27-2021.9.25</t>
  </si>
  <si>
    <t>2021.7.3-2021.9.1</t>
  </si>
  <si>
    <t>2021.7.19-2021.8.20</t>
  </si>
  <si>
    <t>2021.7.25-2021.8.26</t>
  </si>
  <si>
    <t>2021.7.3-2021.8.29</t>
  </si>
  <si>
    <t>2021.6.2-2021.7.6</t>
  </si>
  <si>
    <t>突泉县三阳牧业职业培训学校</t>
  </si>
  <si>
    <t>2021.7.28-2021.10.2</t>
  </si>
  <si>
    <t>2021.7.31-2021.9.28</t>
  </si>
  <si>
    <t>兴安盟鸿皓家政职业培训学校</t>
  </si>
  <si>
    <t>2021.7.17-2021.8.18</t>
  </si>
  <si>
    <t xml:space="preserve"> </t>
  </si>
  <si>
    <t>填报单位：乌兰浩特市人力资源和就业服务中心</t>
  </si>
  <si>
    <t>2021.06.24-07.26</t>
  </si>
  <si>
    <t>2021年第2期中式烹调师培训班</t>
  </si>
  <si>
    <t>2021.07.19-08.20</t>
  </si>
  <si>
    <t>乌兰浩特市第一职业中等专业学校</t>
  </si>
  <si>
    <t>2021.06.28-07.30</t>
  </si>
  <si>
    <t>2021.07.15-08.16</t>
  </si>
  <si>
    <t>2021.07.03-08.08</t>
  </si>
  <si>
    <t>2021年第2期美容师培训班</t>
  </si>
  <si>
    <t>2021年第2期养老护理培训班</t>
  </si>
  <si>
    <t>2021.07.09-08.10</t>
  </si>
  <si>
    <t>2021年第9期保健按摩培训班</t>
  </si>
  <si>
    <t>2021.07.03-08.04</t>
  </si>
  <si>
    <t>2021年第8期美容师培训班</t>
  </si>
  <si>
    <t>2021.04.28-05.30</t>
  </si>
  <si>
    <t>2021年第2期焊工班</t>
  </si>
  <si>
    <t>2021年第1期焊工培训班</t>
  </si>
  <si>
    <t>填报单位：扎赉特旗人力资源和就业服务局</t>
  </si>
  <si>
    <t>填报时间：2021年11月08日</t>
  </si>
  <si>
    <t>兴安盟家乐福家政职业培训学校</t>
  </si>
  <si>
    <t>2021年7月31日-2021年9月17日</t>
  </si>
  <si>
    <t>养老护理培训班</t>
  </si>
  <si>
    <t>2021年7月26日-2021年9月12日</t>
  </si>
  <si>
    <t>保健按摩师培训班</t>
  </si>
  <si>
    <t>2021年7月27日-2021年9月14日</t>
  </si>
  <si>
    <t>2021年8月23日-2021年9月16日</t>
  </si>
  <si>
    <t>2021年第2期保育员培训班</t>
  </si>
  <si>
    <t>保育员培训班</t>
  </si>
  <si>
    <t>2021年7月17日-2021年8月27日</t>
  </si>
  <si>
    <t>2021年7月21日-2021年9月7日</t>
  </si>
  <si>
    <t>2021年第5期中式烹调师培训班</t>
  </si>
  <si>
    <t>中式烹调师培训班</t>
  </si>
  <si>
    <t>2021年7月14日-2021年8月31日</t>
  </si>
  <si>
    <t>2021年7月18日-2021年9月4日</t>
  </si>
  <si>
    <t>2021年第4期中式烹调师培训班</t>
  </si>
  <si>
    <t>2021年7月29日-2021年9月15日</t>
  </si>
  <si>
    <t>中式面点师培训班</t>
  </si>
  <si>
    <t>2021年7月20日-2021年9月6日</t>
  </si>
  <si>
    <t>2021年7月27日-2021年9月13日</t>
  </si>
  <si>
    <t>2021年7月31日-2021年9月19日</t>
  </si>
  <si>
    <t>2021.5.18—2021.6.19</t>
  </si>
  <si>
    <t>2021.6.10—2021.7.4</t>
  </si>
  <si>
    <t>2021.6.25—2021.7.19</t>
  </si>
  <si>
    <t>2021.4.18—2021.5.12</t>
  </si>
  <si>
    <t>2021年第13期家畜饲养员培训班</t>
  </si>
  <si>
    <t>2021.7.12—2021.8.13</t>
  </si>
  <si>
    <t>2021年第22期中式面点师培训班</t>
  </si>
  <si>
    <t>2021.6.8—2021.7.10</t>
  </si>
  <si>
    <t>2021.6.3—2021.6.9</t>
  </si>
  <si>
    <t>2021年第1期蒙餐制作培训班</t>
  </si>
  <si>
    <t>蒙餐制作</t>
  </si>
  <si>
    <t>2021.6.21—2021.7.23</t>
  </si>
  <si>
    <t>2021年第9期中式面点师培训班</t>
  </si>
  <si>
    <t>2021.7.14—2021.8.15</t>
  </si>
  <si>
    <t>2021年第26期中式面点师培训班</t>
  </si>
  <si>
    <t>兴安盟科右中旗中青家政职业培训学校</t>
  </si>
  <si>
    <t>2021.6.29—2021.8.1</t>
  </si>
  <si>
    <t>2021.7.28—2021.8.31</t>
  </si>
  <si>
    <t>2021.5.25—2021.7.10</t>
  </si>
  <si>
    <t>2021.5.10—2021.6.24</t>
  </si>
  <si>
    <t>填报时间：2021年11月10日</t>
  </si>
  <si>
    <t>2021.4.19—2021.5.13</t>
  </si>
  <si>
    <t>2021年第16期育婴员培训班</t>
  </si>
  <si>
    <t>家畜饲养</t>
  </si>
  <si>
    <t>2021.5.19—2021.6.20</t>
  </si>
  <si>
    <t>2021.4.20—2021.5.14</t>
  </si>
  <si>
    <t>2021.5.20—2021.6.21</t>
  </si>
  <si>
    <t>2021.6.9—2021.7.11</t>
  </si>
  <si>
    <t>2021年第19期中式烹调师</t>
  </si>
  <si>
    <t xml:space="preserve">                                                                                                            </t>
  </si>
  <si>
    <t>2021年11月10日</t>
  </si>
  <si>
    <t xml:space="preserve"> 2021年7月20日— 8月3日</t>
  </si>
  <si>
    <t>2021年第3期计算机操作员培训班</t>
  </si>
  <si>
    <t xml:space="preserve">突泉县兴铵家政职业培训学校 </t>
  </si>
  <si>
    <t>2021年7月12日—8月13日</t>
  </si>
  <si>
    <t>2021年7月7日—8月8日</t>
  </si>
  <si>
    <t>2021年第8期保健按摩师培训班</t>
  </si>
  <si>
    <t>2021年7月16日—8月9日</t>
  </si>
  <si>
    <t>2021年7月5日—8月6日</t>
  </si>
  <si>
    <t>2021年5月31日—7月2日</t>
  </si>
  <si>
    <t>2021年7月2日—7月26日</t>
  </si>
  <si>
    <t>2021年第6期育婴员培训班</t>
  </si>
  <si>
    <t>2021年7月27日—8月28日</t>
  </si>
  <si>
    <t>2021年7月17日—8月18日</t>
  </si>
  <si>
    <t>2021年第7期中式烹调师培训班</t>
  </si>
  <si>
    <t>2021年10月18日—11月19日</t>
  </si>
  <si>
    <t>2021年第6期西式面点师培训班</t>
  </si>
  <si>
    <t>2021年第13期养老护理员培训班</t>
  </si>
  <si>
    <t>2021年5月6日—6月7日</t>
  </si>
  <si>
    <t xml:space="preserve">兴安盟鸿达职业培训学校 </t>
  </si>
  <si>
    <t>2021年7月22日—8月23日</t>
  </si>
  <si>
    <t>2021年7月2日—8月7日</t>
  </si>
  <si>
    <t>2021年7月5日—8月8日</t>
  </si>
  <si>
    <t>2021年第5期茶艺师培训班（2）</t>
  </si>
  <si>
    <t>2021年7月14日—8月15日</t>
  </si>
  <si>
    <t>2021年第6期茶艺师培训班</t>
  </si>
  <si>
    <t>2021年7月2日—8月5日</t>
  </si>
  <si>
    <t>2021年第5期茶艺师培训班（1）</t>
  </si>
  <si>
    <t>2021年6月11日—6月17日</t>
  </si>
  <si>
    <t>2021年第2期民族手工艺品及工具制作培训班</t>
  </si>
  <si>
    <t>民族手工艺品及工具制作</t>
  </si>
  <si>
    <t xml:space="preserve">兴安盟为众家政职业培训学校 </t>
  </si>
  <si>
    <t xml:space="preserve">兴安盟小工匠职业培训学校 </t>
  </si>
  <si>
    <t>2021年7月3日—7月27日</t>
  </si>
  <si>
    <t>2021年第5期保育员培训班</t>
  </si>
  <si>
    <t>2021年第13期无人机驾驶员培训班</t>
  </si>
  <si>
    <t>2021年5月11日—6月12日</t>
  </si>
  <si>
    <t>2021年5月22日—6月23日</t>
  </si>
  <si>
    <t>2021年第8期无人机驾驶员培训班</t>
  </si>
  <si>
    <t xml:space="preserve">                 合计</t>
  </si>
  <si>
    <t>填报时间：2021年11月11日</t>
  </si>
  <si>
    <r>
      <rPr>
        <sz val="9"/>
        <color theme="1"/>
        <rFont val="宋体"/>
        <charset val="134"/>
      </rPr>
      <t>2021年7月13日</t>
    </r>
    <r>
      <rPr>
        <sz val="9"/>
        <color indexed="8"/>
        <rFont val="宋体"/>
        <charset val="134"/>
      </rPr>
      <t>−</t>
    </r>
    <r>
      <rPr>
        <sz val="9"/>
        <color theme="1"/>
        <rFont val="宋体"/>
        <charset val="134"/>
      </rPr>
      <t>2021年9月7日</t>
    </r>
  </si>
  <si>
    <r>
      <rPr>
        <sz val="9"/>
        <color theme="1"/>
        <rFont val="宋体"/>
        <charset val="134"/>
      </rPr>
      <t>2021年7月30日</t>
    </r>
    <r>
      <rPr>
        <sz val="9"/>
        <color indexed="8"/>
        <rFont val="宋体"/>
        <charset val="134"/>
      </rPr>
      <t>−</t>
    </r>
    <r>
      <rPr>
        <sz val="9"/>
        <color theme="1"/>
        <rFont val="宋体"/>
        <charset val="134"/>
      </rPr>
      <t>2021年9月25日</t>
    </r>
  </si>
  <si>
    <r>
      <rPr>
        <sz val="9"/>
        <color theme="1"/>
        <rFont val="宋体"/>
        <charset val="134"/>
      </rPr>
      <t>2021年7月31日</t>
    </r>
    <r>
      <rPr>
        <sz val="9"/>
        <color indexed="8"/>
        <rFont val="宋体"/>
        <charset val="134"/>
      </rPr>
      <t>−</t>
    </r>
    <r>
      <rPr>
        <sz val="9"/>
        <color theme="1"/>
        <rFont val="宋体"/>
        <charset val="134"/>
      </rPr>
      <t>2021年9月23日</t>
    </r>
  </si>
  <si>
    <r>
      <rPr>
        <sz val="9"/>
        <color theme="1"/>
        <rFont val="宋体"/>
        <charset val="134"/>
      </rPr>
      <t>2021年8月1日</t>
    </r>
    <r>
      <rPr>
        <sz val="9"/>
        <color indexed="8"/>
        <rFont val="宋体"/>
        <charset val="134"/>
      </rPr>
      <t>−</t>
    </r>
    <r>
      <rPr>
        <sz val="9"/>
        <color theme="1"/>
        <rFont val="宋体"/>
        <charset val="134"/>
      </rPr>
      <t>2021年9月26日</t>
    </r>
  </si>
  <si>
    <t>2021年7月28日-2021年9月12日</t>
  </si>
  <si>
    <t>2021年第8期育婴员培训班</t>
  </si>
  <si>
    <t>2021年7月25日-2021年9月4日</t>
  </si>
  <si>
    <t>2021年第7期育婴员培训班</t>
  </si>
  <si>
    <t>兴安盟家乐福职业培训学校</t>
  </si>
  <si>
    <t>2021年第2期中式面点师</t>
  </si>
  <si>
    <t>2021年7月14日-2021年8月15日</t>
  </si>
  <si>
    <t>2021年第14期养老护理员培训班</t>
  </si>
  <si>
    <t>2021年7月15日-2021年8月8日</t>
  </si>
  <si>
    <t>2021年6月30日-2021年8月2日</t>
  </si>
  <si>
    <t>2021年7月30日-2021年9月15日</t>
  </si>
  <si>
    <t>2021年7月31日-2021年9月20日</t>
  </si>
  <si>
    <t>2021年7月22日-2021年9月3日</t>
  </si>
  <si>
    <t>2021年7月26日-2021年10月13日</t>
  </si>
  <si>
    <t>2021年7月12日-2021年8月30日</t>
  </si>
  <si>
    <t>2021年第9期养老护理员培训班</t>
  </si>
  <si>
    <t>2021年7月12日-2021年9月10日</t>
  </si>
  <si>
    <t>2021年8月2日-2021年9月18日</t>
  </si>
  <si>
    <t>2021.7.27-2021.8.28</t>
  </si>
  <si>
    <t xml:space="preserve">养老护理员 </t>
  </si>
  <si>
    <t>2021.7.26-2021.8.27</t>
  </si>
  <si>
    <t>2021.7.12-2021.9.7</t>
  </si>
  <si>
    <t>2021.6.30-2021.8.1</t>
  </si>
  <si>
    <t>2021年第16期保健按摩师培训班</t>
  </si>
  <si>
    <t>2021.7.30-2021.8.31</t>
  </si>
  <si>
    <t>2021年第29期中式面点师培训班</t>
  </si>
  <si>
    <t>2021年第20期保健按摩师培训班</t>
  </si>
  <si>
    <t>2021.7.29-2021.8.30</t>
  </si>
  <si>
    <t>2021年第26期养老护理员培训班</t>
  </si>
  <si>
    <t>突泉县金柱农场农牧职业培训学校</t>
  </si>
  <si>
    <t>2021.7.31-2021.9.30</t>
  </si>
  <si>
    <t>2021.8.4-2021.10.6</t>
  </si>
  <si>
    <t>2021年第1期农机驾驶操作员培训班</t>
  </si>
  <si>
    <t>农机驾驶员</t>
  </si>
  <si>
    <t>2021.8.10-2021.10.5</t>
  </si>
  <si>
    <t>2021.7.4-2021.8.29</t>
  </si>
  <si>
    <t>2021.7.14-2021.9.10</t>
  </si>
  <si>
    <t>2021.7.29-2021.9.28</t>
  </si>
  <si>
    <t>2021年第2期园艺工培训班</t>
  </si>
  <si>
    <t>2021年第3期农业经理人培训班</t>
  </si>
  <si>
    <t>农业经理人</t>
  </si>
  <si>
    <t>2021.7.24-2021.9.26</t>
  </si>
  <si>
    <t>2021年第9期农艺工培训班</t>
  </si>
  <si>
    <t>2021.7.7-2021.9.2</t>
  </si>
  <si>
    <t>2021年第7期农艺工培训班</t>
  </si>
  <si>
    <t>2021.7.20-2021.9.16</t>
  </si>
  <si>
    <t>2021年第8期农艺工培训班</t>
  </si>
  <si>
    <t>突泉县北方职业培训学校</t>
  </si>
  <si>
    <t>2021.8.3-2021.10.1</t>
  </si>
  <si>
    <t>2021.8.1-2021.10.3</t>
  </si>
  <si>
    <t>突泉县光明家家政职业培训学校</t>
  </si>
  <si>
    <t>2021.5.28-2021.7.2</t>
  </si>
  <si>
    <t>兴安盟无人机电竞科技职业技术培训学校</t>
  </si>
  <si>
    <t>2021年第15期无人机驾驶员培训班</t>
  </si>
  <si>
    <t>突泉县中等职业学校</t>
  </si>
  <si>
    <t>2021.5.25-2021.5.31</t>
  </si>
  <si>
    <t>2021年第1期亚克力珠手工编珠培训班</t>
  </si>
  <si>
    <t>亚克力珠手工编珠</t>
  </si>
  <si>
    <t>2021.11.11</t>
  </si>
  <si>
    <t>2021年13期保健按摩培训班</t>
  </si>
  <si>
    <t>2021.07.14-08.15</t>
  </si>
  <si>
    <t>2021年第12美容师培训班</t>
  </si>
  <si>
    <t>2011.07.11-08.12</t>
  </si>
  <si>
    <t>2021年第10期美容师培训班</t>
  </si>
  <si>
    <t>2021.07.04-07.28</t>
  </si>
  <si>
    <t>2021年第6期家畜饲养员培训班</t>
  </si>
  <si>
    <t>2021.08.03-09.04</t>
  </si>
  <si>
    <t>2021年第6期电焊工培训班</t>
  </si>
  <si>
    <t>2021年第7期电焊工培训班</t>
  </si>
  <si>
    <t>2021年第4期农产品经纪人培训班</t>
  </si>
  <si>
    <t>2021年第3期农产品经纪人培训班</t>
  </si>
  <si>
    <t>2021.06.26-07.28</t>
  </si>
  <si>
    <t>2021.06.16-07.23</t>
  </si>
  <si>
    <t>2021.07.02-08.03</t>
  </si>
  <si>
    <t>2021.07-22-08.23</t>
  </si>
  <si>
    <t>2021年第13期家畜繁育员培训班</t>
  </si>
  <si>
    <t>家畜繁育员</t>
  </si>
  <si>
    <t>2021.09.29-10.13</t>
  </si>
  <si>
    <t>2021年第3期民族手工艺品制作培训班</t>
  </si>
  <si>
    <t>民族手工艺品制作</t>
  </si>
  <si>
    <t>填报时间：2021年11月9日</t>
  </si>
  <si>
    <t>2021年第10期育婴员培训班</t>
  </si>
  <si>
    <t>2021.7.25-2021.9.20</t>
  </si>
  <si>
    <t>2021.4.27-2021.6.7</t>
  </si>
  <si>
    <t>2021.7.31-2021.9.7</t>
  </si>
  <si>
    <t>2021.7.21-2021.8.22</t>
  </si>
  <si>
    <t>2021.8.3-2021.9.4</t>
  </si>
  <si>
    <t>2021.7.2-2021.8.3</t>
  </si>
  <si>
    <t>2021.7.24-2021.9.23</t>
  </si>
  <si>
    <t>2021.7.3-2021.8.30</t>
  </si>
  <si>
    <t>2021.7.31-2021.10.2</t>
  </si>
  <si>
    <t>2021.8.3-2021.10.4</t>
  </si>
  <si>
    <t>2021.7.8-2021.9.8</t>
  </si>
  <si>
    <t>填报时间：2021年11月15日</t>
  </si>
  <si>
    <t>2021.5.30-2021.6.23</t>
  </si>
  <si>
    <t>2021年第13期育婴员培训班</t>
  </si>
  <si>
    <t>2021.7.31-2021.9.1</t>
  </si>
  <si>
    <t>2021年第23期中式面点师培训班</t>
  </si>
  <si>
    <t>2021年第24期中式面点师培训班</t>
  </si>
  <si>
    <t>2021年第25期中式面点师培训班</t>
  </si>
  <si>
    <t>2021.8.1-2021.9.2</t>
  </si>
  <si>
    <t>2021.8.4-2021.9.5</t>
  </si>
  <si>
    <t>2021.7.21-2021.7.27</t>
  </si>
  <si>
    <t>2021年第2期亚克力珠手工编珠培训班</t>
  </si>
  <si>
    <t>2021.7.3—2021.8.4</t>
  </si>
  <si>
    <t>2021.7.11—2021.8.12</t>
  </si>
  <si>
    <t>2021.6.18—2021.7.20</t>
  </si>
  <si>
    <t>2021.7.18—2021.8.19</t>
  </si>
  <si>
    <t>2021.6.10—2021.7.12</t>
  </si>
  <si>
    <t>2021.7.16—2021.8.9</t>
  </si>
  <si>
    <t>2021.6.17—2021.7.20</t>
  </si>
  <si>
    <t>2021年第3期砌筑工培训班</t>
  </si>
  <si>
    <t>填报时间：2021年11月19日</t>
  </si>
  <si>
    <t>科右中旗中青家政职业培训学校</t>
  </si>
  <si>
    <t>2021.7.26—2021.9.22</t>
  </si>
  <si>
    <t>2021.8.6—2021.9.7</t>
  </si>
  <si>
    <t>新八方家政职业培训学校</t>
  </si>
  <si>
    <t>2021.5.18—2021.5.24</t>
  </si>
  <si>
    <t>2021年第3期保洁员培训班</t>
  </si>
  <si>
    <t>保洁员</t>
  </si>
  <si>
    <t>2021.4.22—2021.4.28</t>
  </si>
  <si>
    <t>2021年第1期保洁员培训班</t>
  </si>
  <si>
    <t>2021.5.17—2021.6.10</t>
  </si>
  <si>
    <t>2021.4.20—2021.5.19</t>
  </si>
  <si>
    <t>2021.5.17—2021.5.23</t>
  </si>
  <si>
    <t>2021.5.25—2021.6.18</t>
  </si>
  <si>
    <t>2021.5.25—2021.6.26</t>
  </si>
  <si>
    <t>2021.7.2—2021.7.26</t>
  </si>
  <si>
    <t>2021年11月16日</t>
  </si>
  <si>
    <t>2021年10月25日—11月18日</t>
  </si>
  <si>
    <t>2021年第8期（养老护理员）培训班</t>
  </si>
  <si>
    <t>2021年10月25日—11月25日</t>
  </si>
  <si>
    <t>2021年第7期（保育员）培训班</t>
  </si>
  <si>
    <t xml:space="preserve">突泉县三阳牧业职业培训学校 </t>
  </si>
  <si>
    <t>2021年第3期动物疫病防治员培训班</t>
  </si>
  <si>
    <t>2021年第4期动物疫病防治员培训班</t>
  </si>
  <si>
    <t>2021年10月30日—12月1日</t>
  </si>
  <si>
    <t>2021年第9期（保健按摩师）培训班</t>
  </si>
  <si>
    <t>2021年11月2日—12月4日</t>
  </si>
  <si>
    <t>2021年第20期（保健按摩师）培训班</t>
  </si>
  <si>
    <t>2021年11月1日—12月3日</t>
  </si>
  <si>
    <t>2021年第27期（养老护理员）培训班</t>
  </si>
  <si>
    <t>2021.08.04-09.05</t>
  </si>
  <si>
    <t>2021.07.31-09.01</t>
  </si>
  <si>
    <t>2021年第5期美发师培训班</t>
  </si>
  <si>
    <t>2021年第16期无人机驾驶员培训班</t>
  </si>
  <si>
    <t>2021.07.25-08.26</t>
  </si>
  <si>
    <t>2021年第2期茶艺师培训班</t>
  </si>
  <si>
    <t>2021.07.13-08.14</t>
  </si>
  <si>
    <t>2021.04.25-05.27</t>
  </si>
  <si>
    <t>填报时间：2021年11月8日</t>
  </si>
  <si>
    <t>2021年7月17日-2021年7月23日</t>
  </si>
  <si>
    <t>2021年第7期刺绣品制作培训班</t>
  </si>
  <si>
    <t>2021年7月13日-2021年7月19日</t>
  </si>
  <si>
    <t>2021年第4期剪纸培训班</t>
  </si>
  <si>
    <t>2021年7月20日-2021年7月26日</t>
  </si>
  <si>
    <t>2021年第8期刺绣品制作培训班</t>
  </si>
  <si>
    <t>2021年7月27日-2021年8月2日</t>
  </si>
  <si>
    <t>2021年第14期刺绣品制作培训班</t>
  </si>
  <si>
    <t>2021年第6期刺绣品制作培训班</t>
  </si>
  <si>
    <t>2021年6月25日-2021年7月27日</t>
  </si>
  <si>
    <t>2021年6月1日-2021年7月3日</t>
  </si>
  <si>
    <t>2021年7月4日-2021年8月5日</t>
  </si>
  <si>
    <t>2021年7月2日-2021年8月5日</t>
  </si>
  <si>
    <t>2021年7月15日-2021年8月27日</t>
  </si>
  <si>
    <t>2021年6月24日-2021年7月18日</t>
  </si>
  <si>
    <t>2021年第1期家畜饲养员培训班</t>
  </si>
  <si>
    <t>2021年6月27日-2021年7月23日</t>
  </si>
  <si>
    <t>2021年第2期家畜饲养员培训班</t>
  </si>
  <si>
    <t>2021年7月6日-2021年7月30日</t>
  </si>
  <si>
    <t>2021年6月17日-2021年7月19日</t>
  </si>
  <si>
    <t>2021年7月7日-2021年8月27日</t>
  </si>
  <si>
    <t>培训职业    （工种）</t>
  </si>
  <si>
    <t>2021.07.22-08.23</t>
  </si>
  <si>
    <t>2021年第10期电焊工培训班</t>
  </si>
  <si>
    <t>2021.07.07-08.10</t>
  </si>
  <si>
    <t>2021年第5期茶艺师培训班</t>
  </si>
  <si>
    <t>2021.07.27-08.28</t>
  </si>
  <si>
    <t>2021.05.30-07.01</t>
  </si>
  <si>
    <t>2021.07.18-08.11</t>
  </si>
  <si>
    <t>2021年第1期公共营养师培训班</t>
  </si>
  <si>
    <t>公共营养师</t>
  </si>
  <si>
    <t>2021年第7期养老护理员培训班</t>
  </si>
  <si>
    <t>2021年6月9日-2021年7月12日</t>
  </si>
  <si>
    <t>2021年8月9日-2021年9月10日</t>
  </si>
  <si>
    <t>2021年8月7日-2021年9月8日</t>
  </si>
  <si>
    <t>2021年8月2日-2021年9月3日</t>
  </si>
  <si>
    <t>2021年8月5日-2021年9月6日</t>
  </si>
  <si>
    <t>2021年7月26日-2021年8月27日</t>
  </si>
  <si>
    <t>2021年7月27日-2021年9月16日</t>
  </si>
  <si>
    <t>2021年7月24日-2021年9月13日</t>
  </si>
  <si>
    <t>2021年7月20日-2021年9月8日</t>
  </si>
  <si>
    <t>2021年第2期动物疫病防治员培训班</t>
  </si>
  <si>
    <t>2021年7月24日-2021年9月12日</t>
  </si>
  <si>
    <t>2021年7月7日-2021年8月28日</t>
  </si>
  <si>
    <t>2021年7月19日-2021年9月8日</t>
  </si>
  <si>
    <t>2021年7月25日-2021年9月13日</t>
  </si>
  <si>
    <t>2021年7月20日-2021年9月10日</t>
  </si>
  <si>
    <t>2021年6月18日-2021年7月21日</t>
  </si>
  <si>
    <t>填报时间：2021年11月23日</t>
  </si>
  <si>
    <t>培训职业 （工种）</t>
  </si>
  <si>
    <t>2021年7月13日-9月4日</t>
  </si>
  <si>
    <t>2021年7月14日-9月13日</t>
  </si>
  <si>
    <t>2021年7月31日-9月21日</t>
  </si>
  <si>
    <t>2021年7月27日-9月16日</t>
  </si>
  <si>
    <t>2021年7月29日-9月16日</t>
  </si>
  <si>
    <t>2021年8月26日-9月27日</t>
  </si>
  <si>
    <t>填报时间：2021年11月22日</t>
  </si>
  <si>
    <t>2021.7.28—2021.8.29</t>
  </si>
  <si>
    <t>2021.6.30—2021.8.2</t>
  </si>
  <si>
    <t>2021.6.2—2021.7.4</t>
  </si>
  <si>
    <t>2021.6.30—2021.8.1</t>
  </si>
  <si>
    <t>2021.7.21—2021.8.14</t>
  </si>
  <si>
    <t>2021.7.16—2021.8.17</t>
  </si>
  <si>
    <t>2021年第10期中式烹调师培训班</t>
  </si>
  <si>
    <t>2021.7.11—2021.8.4</t>
  </si>
  <si>
    <t>2021年第5期家畜饲养员培训班</t>
  </si>
  <si>
    <t>2021.7.18—2021.8.11</t>
  </si>
  <si>
    <t>2021年第3期公共营养师培训班</t>
  </si>
  <si>
    <t>2021.5.29—2021.6.30</t>
  </si>
  <si>
    <t>2021年第4期中式面点师</t>
  </si>
  <si>
    <t>2021.5.2—2021.5.8</t>
  </si>
  <si>
    <t>2021年第2期民族手工艺品及工具</t>
  </si>
  <si>
    <t>2021.8.6—2021.10.10</t>
  </si>
  <si>
    <t>2021年第6期砌筑工培训班</t>
  </si>
  <si>
    <t>2021.7.27—2021.8.28</t>
  </si>
  <si>
    <t>2021.7.30—2021.8.31</t>
  </si>
  <si>
    <t>2021年第20期中式面点师培训班</t>
  </si>
  <si>
    <t>2021.7.3—2021.8.5</t>
  </si>
  <si>
    <t>2021年第4期砌筑工培训班</t>
  </si>
  <si>
    <t>2021.4.26—2021.5.20</t>
  </si>
  <si>
    <t>2021年第1期家畜饲养</t>
  </si>
  <si>
    <t>2021.8.2—2021.9.3</t>
  </si>
  <si>
    <t>2021年第31期中式面点师培训班</t>
  </si>
  <si>
    <t>2021.5.22—2021.5.28</t>
  </si>
  <si>
    <t>2021年第9期民族手工艺品及工具制作</t>
  </si>
  <si>
    <t>2021.7.24—2021.8.25</t>
  </si>
  <si>
    <t>2021.7.25—2021.8.26</t>
  </si>
  <si>
    <t>2021.7.10—2021.8.11</t>
  </si>
  <si>
    <t>填报时间：2021年11月25日</t>
  </si>
  <si>
    <t>2021.8.2-2021.10.3</t>
  </si>
  <si>
    <t>2021年第4期农业经理人培训班</t>
  </si>
  <si>
    <t>2021.6.5-2021.6.11</t>
  </si>
  <si>
    <t>2021年第2期蒙古馅饼制作培训班</t>
  </si>
  <si>
    <t>2021.4.28-2021.6.6</t>
  </si>
  <si>
    <t>2021.7.24-2021.8.25</t>
  </si>
  <si>
    <t>2021.9.17-2021.10.20</t>
  </si>
  <si>
    <t>2021年第32期保健按摩师培训班</t>
  </si>
  <si>
    <t>2021.7.25-2021.9.22</t>
  </si>
  <si>
    <t>2021.7.7-2021.9.5</t>
  </si>
  <si>
    <t>2021.8.29-2021.10.1</t>
  </si>
  <si>
    <t>2020.12.2-2021.1.5</t>
  </si>
  <si>
    <t>2020年第2期中式烹调师培训班</t>
  </si>
  <si>
    <t>2021.5.30-2021.7.6</t>
  </si>
  <si>
    <t>2021.7.28-2021.9.28</t>
  </si>
  <si>
    <t>2021.7.28-2021.9.25</t>
  </si>
  <si>
    <t>2021年4期保健按摩师培训班</t>
  </si>
  <si>
    <t>2021.7.16-2021.9.12</t>
  </si>
  <si>
    <t>2021年3期保健按摩师培训班</t>
  </si>
  <si>
    <t>2021.8.28-2021.10.1</t>
  </si>
  <si>
    <t>2021年5期保健按摩师培训班</t>
  </si>
  <si>
    <t>2021.7.27-2021.9.24</t>
  </si>
  <si>
    <t>2021.7.4-2021.8.31</t>
  </si>
  <si>
    <t>2021.9.25-2021.10.28</t>
  </si>
  <si>
    <t>2021.5.21-2021.6.24</t>
  </si>
  <si>
    <t>2021.4.27-2021.5.31</t>
  </si>
  <si>
    <t>2021.7.26-2021.10.16</t>
  </si>
  <si>
    <t>突泉县兴美科技职业培训学校</t>
  </si>
  <si>
    <t>2021.6.16-2021.7.18</t>
  </si>
  <si>
    <t>2021年第1期铸造工培训班</t>
  </si>
  <si>
    <t>铸造工</t>
  </si>
  <si>
    <t>2021.4.27-2021.6.10</t>
  </si>
  <si>
    <t>2021.7.26-2021.9.21</t>
  </si>
  <si>
    <t>2021.7.22-2021.8.23</t>
  </si>
  <si>
    <t>2021年第21期保健按摩师培训班</t>
  </si>
  <si>
    <t>2021.7.15-2021.8.16</t>
  </si>
  <si>
    <t>2021年第18期美容师培训班</t>
  </si>
  <si>
    <t>2021年第24期保健按摩师培训班</t>
  </si>
  <si>
    <t>2021年第30期保健按摩师培训班</t>
  </si>
  <si>
    <t>2021.7.13-2021.8.14</t>
  </si>
  <si>
    <t>2021.4.30-2021.5.6</t>
  </si>
  <si>
    <t>2021年第2期母婴护理（月嫂）培训班</t>
  </si>
  <si>
    <t>2021.5.1-2021.5.25</t>
  </si>
  <si>
    <t>2021年第27期保健按摩师培训班</t>
  </si>
  <si>
    <t>2021年第28期中式面点师培训班</t>
  </si>
  <si>
    <t>2021.5.19-2021.5.25</t>
  </si>
  <si>
    <t>2021年第8期母婴护理（月嫂）培训班</t>
  </si>
  <si>
    <t>2021.9.25-2021.10.29</t>
  </si>
  <si>
    <t>2021年第1期西式面点师培训班</t>
  </si>
  <si>
    <t>2021.6.20-2021.7.22</t>
  </si>
  <si>
    <t>2021.4.28-2021.5.5</t>
  </si>
  <si>
    <t>2021年第1期公共区域保洁培训班</t>
  </si>
  <si>
    <t>公共区域保洁</t>
  </si>
  <si>
    <t>2021.4.26-2021.6.1</t>
  </si>
  <si>
    <t>2021.6.1-2021.7.7</t>
  </si>
  <si>
    <t>2021.11.25</t>
  </si>
  <si>
    <t>2021.08.01-09.02</t>
  </si>
  <si>
    <t>2021.07.05-08.06</t>
  </si>
  <si>
    <t>填报时间：2021年11月26日</t>
  </si>
  <si>
    <t>2021年7月15日-9月4日</t>
  </si>
  <si>
    <t>2021年7月25日-8月27日</t>
  </si>
  <si>
    <t>2021年7月25日-8月26日</t>
  </si>
  <si>
    <t>2021年6月10日-7月18日</t>
  </si>
  <si>
    <t>2021年7月30日-8月31日</t>
  </si>
  <si>
    <t>2021年第18期无人机驾驶员培训班</t>
  </si>
  <si>
    <t>2021年7月11日-7月4日</t>
  </si>
  <si>
    <t>2021年第2期家政服务员培训班</t>
  </si>
  <si>
    <t>2021年7月31日-9月28日</t>
  </si>
  <si>
    <t>2021年7月31日-9月16日</t>
  </si>
  <si>
    <t>2021年7月31日-9月20日</t>
  </si>
  <si>
    <t>2021年7月12日-9月10日</t>
  </si>
  <si>
    <t>2021年7月30日-9月16日</t>
  </si>
  <si>
    <t>2021年7月26日-10月13日</t>
  </si>
  <si>
    <t>2021年第10期养老护理员培训班</t>
  </si>
  <si>
    <t>2021年7月30日-9月21日</t>
  </si>
  <si>
    <t>2021年1期家畜繁殖员培训班</t>
  </si>
  <si>
    <t>2021年7月22日-9月03日</t>
  </si>
  <si>
    <t>2021年7月27日-9月25日</t>
  </si>
  <si>
    <t>2021年7月29日-9月15日</t>
  </si>
  <si>
    <t>2021.6.8—7.10</t>
  </si>
  <si>
    <t>2021年第13期中式面点</t>
  </si>
  <si>
    <t>2021.7.11—8.12</t>
  </si>
  <si>
    <t>2021年第9期中式烹调师培训班</t>
  </si>
  <si>
    <t>2021.7.5—8.6</t>
  </si>
  <si>
    <t>2021.5.24—6.25</t>
  </si>
  <si>
    <t>2021.6.21—7.23</t>
  </si>
  <si>
    <t>2021年第2期农艺工</t>
  </si>
  <si>
    <t>2021.7.27—8.28</t>
  </si>
  <si>
    <t>2021年第9期中式面点师</t>
  </si>
  <si>
    <t>2021.7.6—7.12</t>
  </si>
  <si>
    <t>2021年第1期母婴护理（月嫂）</t>
  </si>
  <si>
    <t>2021.5.29—6.22</t>
  </si>
  <si>
    <t>2021.5.23—6.16</t>
  </si>
  <si>
    <t>2021.6.7—6.13</t>
  </si>
  <si>
    <t>2021年第10期民族手工艺品及工具制作</t>
  </si>
  <si>
    <t>2021.4.30—5.6</t>
  </si>
  <si>
    <t>2021年第3期民族手工艺品及工具制作</t>
  </si>
  <si>
    <t>兴安盟高级技工学校</t>
  </si>
  <si>
    <t>2021.6.8—7.11</t>
  </si>
  <si>
    <t>2021.4.19—5.18</t>
  </si>
  <si>
    <t>科右中旗新八方家政职业培训学校</t>
  </si>
  <si>
    <t>2021.6.18—2021.7.12</t>
  </si>
  <si>
    <t>2021.6.25—2021.7.27</t>
  </si>
  <si>
    <t>2021.7.24—2021.8.17</t>
  </si>
  <si>
    <t>2021.6.15—2021.7.17</t>
  </si>
  <si>
    <t>2021年第4期西式面点师</t>
  </si>
  <si>
    <t>科右中旗妇幼家政职业培训学校</t>
  </si>
  <si>
    <t>2021.8.31—2021.9.24</t>
  </si>
  <si>
    <t>2021.8.30—2021.10.1</t>
  </si>
  <si>
    <t>2021.8.3—2021.9.21</t>
  </si>
  <si>
    <t>2021.6.22—2021.7.24</t>
  </si>
  <si>
    <t>2021年第8期中式烹调师培训班</t>
  </si>
  <si>
    <t>2021.6.26—2021.7.20</t>
  </si>
  <si>
    <t>填报时间：2021年11月30日</t>
  </si>
  <si>
    <t>2021.6.5—2021.6.11</t>
  </si>
  <si>
    <t>2021年第8期民族手工艺品及工具制作</t>
  </si>
  <si>
    <t>2021.5.23—2021.5.29</t>
  </si>
  <si>
    <t>2021年第7期民族手工艺品及工具制作</t>
  </si>
  <si>
    <t>2021.4.19—2021.6.6</t>
  </si>
  <si>
    <t>2021.5.25—2021.7.22</t>
  </si>
  <si>
    <t>2021年第1期导游员培训班</t>
  </si>
  <si>
    <t>导游员</t>
  </si>
  <si>
    <t>2021.7.15—2021.9.16</t>
  </si>
  <si>
    <t>2021年第5期砌筑工培训班</t>
  </si>
  <si>
    <t>2021.4.26—2021.5.25</t>
  </si>
  <si>
    <t>2021.5.26—2021.6.19</t>
  </si>
  <si>
    <t>2021.8.4—2021.9.25</t>
  </si>
  <si>
    <t>2021.7.6—2021.8.7</t>
  </si>
  <si>
    <t>2021年第11期无人机驾驶员培训班</t>
  </si>
  <si>
    <t>2021年12月01日</t>
  </si>
  <si>
    <t>2021年第10期无人机驾驶员培训班</t>
  </si>
  <si>
    <t>2021年10月27日—11月28日</t>
  </si>
  <si>
    <t>2021年第1期（消防员）培训班</t>
  </si>
  <si>
    <t>填报时间：2021年12月2日</t>
  </si>
  <si>
    <t>2021.6.21—2021.7.15</t>
  </si>
  <si>
    <t>2021.7.20—2021.8.21</t>
  </si>
  <si>
    <t>2021.6.11—2021.7.13</t>
  </si>
  <si>
    <t>2021.8.3—2021.8.9</t>
  </si>
  <si>
    <t>2021年第1期母婴护理</t>
  </si>
  <si>
    <t>母婴护理</t>
  </si>
  <si>
    <t>填报时间：2021年12月01日</t>
  </si>
  <si>
    <t>2021年9月05日-10月07日</t>
  </si>
  <si>
    <t>2021年7月27日-9月18日</t>
  </si>
  <si>
    <t>2021年7月29日-9月21日</t>
  </si>
  <si>
    <t>2021年7月31日-9月18日</t>
  </si>
  <si>
    <t>2021年7月30日-9月18日</t>
  </si>
  <si>
    <t>2021年7月31日-月01日</t>
  </si>
  <si>
    <t>2021年第19期无人机驾驶员培训班</t>
  </si>
  <si>
    <t>2021年7月26日-8月27日</t>
  </si>
  <si>
    <t>2021年第14期无人机驾驶员培训班</t>
  </si>
  <si>
    <t>2021年第17期无人机驾驶员培训班</t>
  </si>
  <si>
    <t>2021年8月03日-9月22日</t>
  </si>
  <si>
    <t>2021年7月28日-8月29日</t>
  </si>
  <si>
    <t>2021年6月28日-8月01日</t>
  </si>
  <si>
    <t>2021年8月03日-9月04日</t>
  </si>
  <si>
    <t>2021年第15期保健按摩师培训班</t>
  </si>
  <si>
    <t>2021年第10期保健按摩师培训班</t>
  </si>
  <si>
    <t>2021年8月11日-9月12日</t>
  </si>
  <si>
    <t>2021年第18期保健按摩师培训班</t>
  </si>
  <si>
    <t>2021年第14期保健按摩师培训班</t>
  </si>
  <si>
    <t>2021年7月31日-9月01日</t>
  </si>
  <si>
    <t>2021年第19期保健按摩师培训班</t>
  </si>
  <si>
    <t>填报单位：阿尔山市人力资源和就业服务中心</t>
  </si>
  <si>
    <t>填报时间：2021年12月1日</t>
  </si>
  <si>
    <t>2021.5.24-5.30</t>
  </si>
  <si>
    <t>2021.9.1-2021.10.3</t>
  </si>
  <si>
    <t>乌兰浩特市森发职业职业培训学校</t>
  </si>
  <si>
    <t>2021.7.3-7.9</t>
  </si>
  <si>
    <t>2021.7.25-2021.7.31</t>
  </si>
  <si>
    <t>填报时间：2021年12月09日</t>
  </si>
  <si>
    <t>2021年7月10日-8月13日</t>
  </si>
  <si>
    <t>2021年7月22日-8月23日</t>
  </si>
  <si>
    <t>2021年第12期保健按摩师培训班</t>
  </si>
  <si>
    <t>2021年6月28日-7月24日</t>
  </si>
  <si>
    <t>2021年7月26日-8月19日</t>
  </si>
  <si>
    <t>扎赉特旗天牧臻职业培训学校</t>
  </si>
  <si>
    <t>2021年8月05日-9月06日</t>
  </si>
  <si>
    <t>填报时间：2021年12月10日</t>
  </si>
  <si>
    <t>培训职业   （工种）</t>
  </si>
  <si>
    <t>2021.7.26—2021.8.27</t>
  </si>
  <si>
    <t>2021年第2期公共营养师培训班</t>
  </si>
  <si>
    <t>2021.4.19—2021.4.25</t>
  </si>
  <si>
    <t>2021年第5期畜牧青储饲料加工培训班</t>
  </si>
  <si>
    <t>畜牧青储饲料加工</t>
  </si>
  <si>
    <t>2021.4.24—2021.5.26</t>
  </si>
  <si>
    <t>2021年第30期中式面点师培训班</t>
  </si>
  <si>
    <t>2020.12.26—2021.1.1</t>
  </si>
  <si>
    <t>2020年第1期化妆师</t>
  </si>
  <si>
    <t>2021.7.26—2021.8.4</t>
  </si>
  <si>
    <t>2021.7.24—2021.8.4</t>
  </si>
  <si>
    <t>2021.7.25—2021.8.5</t>
  </si>
  <si>
    <t>2021年第1期农业技术员培训班</t>
  </si>
  <si>
    <t>农业技术员</t>
  </si>
  <si>
    <t>2021.7.22—2021.8.23</t>
  </si>
  <si>
    <t>2021.7.1—2021.8.19</t>
  </si>
  <si>
    <t>2021年第27期中式面点师培训班</t>
  </si>
  <si>
    <t>2021.7.14-2021.8.7</t>
  </si>
  <si>
    <t>2021.6.30—2021.7.24</t>
  </si>
  <si>
    <t>2021年第7期育婴员</t>
  </si>
  <si>
    <t>2021.4.24—2021.4.30</t>
  </si>
  <si>
    <t>2021年第4期母婴护理</t>
  </si>
  <si>
    <t>2021.7.10-2021.8.11</t>
  </si>
  <si>
    <t>填报时间：2021年12月3日</t>
  </si>
  <si>
    <t>2021.5.22-2021.6.15</t>
  </si>
  <si>
    <t>2021.11.18-2021.11.24</t>
  </si>
  <si>
    <t>2021年第34期电子商务师培训班</t>
  </si>
  <si>
    <t>电子商务师</t>
  </si>
  <si>
    <t>2021.6.29-2021.7.31</t>
  </si>
  <si>
    <t>2021.7.10-2021.9.6</t>
  </si>
  <si>
    <t>2021.7.8-2021.8.9</t>
  </si>
  <si>
    <t>2021.5.29-2021.6.5</t>
  </si>
  <si>
    <t>2021年第1期民族服装及饰品制作培训班</t>
  </si>
  <si>
    <t>民族服装及饰品制作</t>
  </si>
  <si>
    <t>突泉县光明家政职业培训学校</t>
  </si>
  <si>
    <t>2021.11.20-2021.11.26</t>
  </si>
  <si>
    <t>2021年第2期民族服装及饰品制作培训班</t>
  </si>
  <si>
    <t>2021.10.30-2021.11.5</t>
  </si>
  <si>
    <t>2021年第2期蒙餐制作培训班</t>
  </si>
  <si>
    <t>2021.11.8-2021.11.14</t>
  </si>
  <si>
    <t>2021年第1期月饼制作培训班</t>
  </si>
  <si>
    <t>月饼制作</t>
  </si>
  <si>
    <t>2021.8.2-2021.9.3</t>
  </si>
  <si>
    <t>2020年第3期中式面点师培训班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</si>
</sst>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9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24"/>
      <name val="方正小标宋简体"/>
      <charset val="134"/>
    </font>
    <font>
      <sz val="14"/>
      <name val="楷体"/>
      <charset val="134"/>
    </font>
    <font>
      <sz val="11"/>
      <name val="方正仿宋简体"/>
      <charset val="134"/>
    </font>
    <font>
      <sz val="9"/>
      <name val="宋体"/>
      <charset val="134"/>
    </font>
    <font>
      <b/>
      <sz val="14"/>
      <name val="楷体"/>
      <charset val="134"/>
    </font>
    <font>
      <b/>
      <sz val="18"/>
      <name val="方正小标宋简体"/>
      <charset val="134"/>
    </font>
    <font>
      <sz val="12"/>
      <name val="楷体"/>
      <charset val="134"/>
    </font>
    <font>
      <sz val="9"/>
      <color rgb="FF2C3E50"/>
      <name val="宋体"/>
      <charset val="134"/>
      <scheme val="minor"/>
    </font>
    <font>
      <sz val="8"/>
      <name val="方正仿宋简体"/>
      <charset val="134"/>
    </font>
    <font>
      <sz val="8"/>
      <color theme="1"/>
      <name val="宋体"/>
      <charset val="134"/>
      <scheme val="minor"/>
    </font>
    <font>
      <sz val="10"/>
      <name val="方正仿宋简体"/>
      <charset val="134"/>
    </font>
    <font>
      <sz val="9"/>
      <color theme="1"/>
      <name val="宋体"/>
      <charset val="134"/>
      <scheme val="minor"/>
    </font>
    <font>
      <sz val="8"/>
      <name val="宋体"/>
      <charset val="134"/>
      <scheme val="minor"/>
    </font>
    <font>
      <sz val="10"/>
      <name val="仿宋"/>
      <charset val="134"/>
    </font>
    <font>
      <b/>
      <sz val="10"/>
      <name val="仿宋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10"/>
      <name val="楷体"/>
      <charset val="134"/>
    </font>
    <font>
      <sz val="9"/>
      <name val="方正仿宋简体"/>
      <charset val="134"/>
    </font>
    <font>
      <sz val="9"/>
      <color rgb="FF2C3E50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8"/>
      <color rgb="FF2C3E50"/>
      <name val="宋体"/>
      <charset val="134"/>
    </font>
    <font>
      <sz val="10"/>
      <color theme="1"/>
      <name val="宋体"/>
      <charset val="134"/>
    </font>
    <font>
      <b/>
      <sz val="24"/>
      <color theme="1"/>
      <name val="方正小标宋简体"/>
      <charset val="134"/>
    </font>
    <font>
      <sz val="14"/>
      <color theme="1"/>
      <name val="楷体"/>
      <charset val="134"/>
    </font>
    <font>
      <b/>
      <sz val="10"/>
      <color theme="1"/>
      <name val="楷体"/>
      <charset val="134"/>
    </font>
    <font>
      <sz val="10"/>
      <color theme="1"/>
      <name val="方正仿宋简体"/>
      <charset val="134"/>
    </font>
    <font>
      <sz val="12"/>
      <color theme="1"/>
      <name val="宋体"/>
      <charset val="134"/>
      <scheme val="major"/>
    </font>
    <font>
      <sz val="12"/>
      <color theme="1"/>
      <name val="方正仿宋简体"/>
      <charset val="134"/>
    </font>
    <font>
      <b/>
      <sz val="20"/>
      <name val="方正小标宋简体"/>
      <charset val="134"/>
    </font>
    <font>
      <sz val="22"/>
      <color theme="1"/>
      <name val="宋体"/>
      <charset val="134"/>
      <scheme val="minor"/>
    </font>
    <font>
      <b/>
      <sz val="22"/>
      <name val="方正小标宋简体"/>
      <charset val="134"/>
    </font>
    <font>
      <sz val="22"/>
      <name val="宋体"/>
      <charset val="134"/>
    </font>
    <font>
      <sz val="10"/>
      <color theme="1"/>
      <name val="仿宋"/>
      <charset val="134"/>
    </font>
    <font>
      <sz val="11"/>
      <color rgb="FFFF0000"/>
      <name val="宋体"/>
      <charset val="134"/>
      <scheme val="minor"/>
    </font>
    <font>
      <b/>
      <sz val="10"/>
      <name val="楷体"/>
      <charset val="134"/>
    </font>
    <font>
      <sz val="11"/>
      <name val="微软雅黑"/>
      <charset val="134"/>
    </font>
    <font>
      <sz val="12"/>
      <name val="微软雅黑 Light"/>
      <charset val="134"/>
    </font>
    <font>
      <b/>
      <sz val="20"/>
      <name val="微软雅黑 Light"/>
      <charset val="134"/>
    </font>
    <font>
      <sz val="10"/>
      <name val="微软雅黑"/>
      <charset val="134"/>
    </font>
    <font>
      <b/>
      <sz val="11"/>
      <name val="微软雅黑"/>
      <charset val="134"/>
    </font>
    <font>
      <b/>
      <sz val="20"/>
      <color theme="1"/>
      <name val="方正小标宋简体"/>
      <charset val="134"/>
    </font>
    <font>
      <sz val="12"/>
      <name val="微软雅黑"/>
      <charset val="134"/>
    </font>
    <font>
      <sz val="9"/>
      <name val="微软雅黑 Light"/>
      <charset val="134"/>
    </font>
    <font>
      <sz val="12"/>
      <name val="宋体"/>
      <charset val="134"/>
      <scheme val="major"/>
    </font>
    <font>
      <b/>
      <sz val="12"/>
      <name val="宋体"/>
      <charset val="134"/>
    </font>
    <font>
      <b/>
      <sz val="12"/>
      <name val="微软雅黑"/>
      <charset val="134"/>
    </font>
    <font>
      <sz val="9"/>
      <name val="微软雅黑"/>
      <charset val="134"/>
    </font>
    <font>
      <sz val="11"/>
      <name val="微软雅黑 Light"/>
      <charset val="134"/>
    </font>
    <font>
      <sz val="12"/>
      <color theme="1"/>
      <name val="宋体"/>
      <charset val="134"/>
      <scheme val="minor"/>
    </font>
    <font>
      <sz val="9"/>
      <name val="仿宋"/>
      <charset val="134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2"/>
      <name val="仿宋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2"/>
      <name val="方正仿宋简体"/>
      <charset val="134"/>
    </font>
    <font>
      <b/>
      <sz val="16"/>
      <name val="微软雅黑 Light"/>
      <charset val="134"/>
    </font>
    <font>
      <sz val="11"/>
      <name val="宋体"/>
      <charset val="134"/>
      <scheme val="minor"/>
    </font>
    <font>
      <sz val="11"/>
      <color theme="1"/>
      <name val="微软雅黑"/>
      <charset val="134"/>
    </font>
    <font>
      <sz val="10"/>
      <name val="宋体"/>
      <charset val="134"/>
      <scheme val="major"/>
    </font>
    <font>
      <sz val="9"/>
      <name val="宋体"/>
      <charset val="134"/>
      <scheme val="major"/>
    </font>
    <font>
      <sz val="11"/>
      <name val="宋体"/>
      <charset val="134"/>
      <scheme val="major"/>
    </font>
    <font>
      <sz val="12"/>
      <color rgb="FFFF0000"/>
      <name val="宋体"/>
      <charset val="134"/>
    </font>
    <font>
      <b/>
      <sz val="12"/>
      <name val="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9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8" fillId="5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1" fillId="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1" fillId="10" borderId="0" applyNumberFormat="0" applyBorder="0" applyAlignment="0" applyProtection="0">
      <alignment vertical="center"/>
    </xf>
    <xf numFmtId="0" fontId="84" fillId="0" borderId="14" applyNumberFormat="0" applyFill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90" fillId="12" borderId="15" applyNumberFormat="0" applyAlignment="0" applyProtection="0">
      <alignment vertical="center"/>
    </xf>
    <xf numFmtId="0" fontId="91" fillId="12" borderId="11" applyNumberFormat="0" applyAlignment="0" applyProtection="0">
      <alignment vertical="center"/>
    </xf>
    <xf numFmtId="0" fontId="92" fillId="13" borderId="16" applyNumberFormat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93" fillId="0" borderId="17" applyNumberFormat="0" applyFill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95" fillId="16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81" fillId="24" borderId="0" applyNumberFormat="0" applyBorder="0" applyAlignment="0" applyProtection="0">
      <alignment vertical="center"/>
    </xf>
    <xf numFmtId="0" fontId="81" fillId="25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7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81" fillId="33" borderId="0" applyNumberFormat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top" wrapText="1"/>
    </xf>
    <xf numFmtId="0" fontId="24" fillId="0" borderId="0" xfId="0" applyNumberFormat="1" applyFont="1" applyFill="1" applyBorder="1" applyAlignment="1">
      <alignment horizontal="center" vertical="top" wrapText="1"/>
    </xf>
    <xf numFmtId="0" fontId="23" fillId="0" borderId="0" xfId="0" applyFont="1" applyFill="1" applyAlignment="1">
      <alignment horizontal="left" vertical="center" wrapText="1"/>
    </xf>
    <xf numFmtId="0" fontId="23" fillId="0" borderId="0" xfId="0" applyFont="1" applyFill="1" applyBorder="1" applyAlignment="1">
      <alignment horizontal="right" vertical="center" wrapText="1"/>
    </xf>
    <xf numFmtId="31" fontId="23" fillId="0" borderId="0" xfId="0" applyNumberFormat="1" applyFont="1" applyFill="1" applyAlignment="1">
      <alignment vertical="center" wrapText="1"/>
    </xf>
    <xf numFmtId="31" fontId="23" fillId="0" borderId="0" xfId="0" applyNumberFormat="1" applyFont="1" applyFill="1" applyAlignment="1">
      <alignment horizontal="left" vertical="center" wrapText="1"/>
    </xf>
    <xf numFmtId="0" fontId="23" fillId="0" borderId="0" xfId="0" applyNumberFormat="1" applyFont="1" applyFill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left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58" fontId="2" fillId="0" borderId="0" xfId="0" applyNumberFormat="1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38" fillId="0" borderId="0" xfId="0" applyFont="1">
      <alignment vertical="center"/>
    </xf>
    <xf numFmtId="0" fontId="0" fillId="0" borderId="0" xfId="0" applyFill="1">
      <alignment vertical="center"/>
    </xf>
    <xf numFmtId="0" fontId="3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0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58" fontId="18" fillId="0" borderId="1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45" fillId="0" borderId="0" xfId="0" applyNumberFormat="1" applyFont="1" applyFill="1" applyBorder="1" applyAlignment="1">
      <alignment vertical="center"/>
    </xf>
    <xf numFmtId="0" fontId="46" fillId="0" borderId="0" xfId="0" applyFont="1" applyFill="1" applyBorder="1" applyAlignment="1">
      <alignment horizontal="center" vertical="top" wrapText="1"/>
    </xf>
    <xf numFmtId="0" fontId="46" fillId="0" borderId="0" xfId="0" applyNumberFormat="1" applyFont="1" applyFill="1" applyBorder="1" applyAlignment="1">
      <alignment horizontal="center" vertical="top" wrapText="1"/>
    </xf>
    <xf numFmtId="0" fontId="44" fillId="0" borderId="0" xfId="0" applyFont="1" applyFill="1" applyAlignment="1">
      <alignment horizontal="left" vertical="center" wrapText="1"/>
    </xf>
    <xf numFmtId="0" fontId="44" fillId="0" borderId="0" xfId="0" applyFont="1" applyFill="1" applyBorder="1" applyAlignment="1">
      <alignment horizontal="right" vertical="center" wrapText="1"/>
    </xf>
    <xf numFmtId="31" fontId="44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7" fillId="0" borderId="2" xfId="0" applyFont="1" applyFill="1" applyBorder="1" applyAlignment="1">
      <alignment horizontal="center" vertical="center" wrapText="1"/>
    </xf>
    <xf numFmtId="0" fontId="47" fillId="0" borderId="3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30" fillId="0" borderId="0" xfId="0" applyFont="1" applyFill="1" applyAlignment="1">
      <alignment horizontal="left" vertical="center"/>
    </xf>
    <xf numFmtId="0" fontId="49" fillId="0" borderId="0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177" fontId="45" fillId="0" borderId="0" xfId="0" applyNumberFormat="1" applyFont="1" applyFill="1" applyBorder="1" applyAlignment="1">
      <alignment horizontal="center" vertical="center"/>
    </xf>
    <xf numFmtId="0" fontId="45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7" fontId="46" fillId="0" borderId="0" xfId="0" applyNumberFormat="1" applyFont="1" applyFill="1" applyBorder="1" applyAlignment="1">
      <alignment horizontal="center" vertical="top" wrapText="1"/>
    </xf>
    <xf numFmtId="0" fontId="50" fillId="0" borderId="0" xfId="0" applyFont="1" applyFill="1" applyAlignment="1">
      <alignment horizontal="left" vertical="center" wrapText="1"/>
    </xf>
    <xf numFmtId="0" fontId="50" fillId="0" borderId="0" xfId="0" applyFont="1" applyFill="1" applyBorder="1" applyAlignment="1">
      <alignment horizontal="right" vertical="center" wrapText="1"/>
    </xf>
    <xf numFmtId="31" fontId="50" fillId="0" borderId="0" xfId="0" applyNumberFormat="1" applyFont="1" applyFill="1" applyAlignment="1">
      <alignment horizontal="center" vertical="center" wrapText="1"/>
    </xf>
    <xf numFmtId="177" fontId="50" fillId="0" borderId="0" xfId="0" applyNumberFormat="1" applyFont="1" applyFill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177" fontId="44" fillId="0" borderId="1" xfId="0" applyNumberFormat="1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 wrapText="1"/>
    </xf>
    <xf numFmtId="177" fontId="52" fillId="0" borderId="1" xfId="0" applyNumberFormat="1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44" fillId="0" borderId="0" xfId="0" applyNumberFormat="1" applyFont="1" applyFill="1" applyBorder="1" applyAlignment="1">
      <alignment horizontal="center" vertical="center" wrapText="1"/>
    </xf>
    <xf numFmtId="0" fontId="54" fillId="0" borderId="0" xfId="0" applyNumberFormat="1" applyFont="1" applyFill="1" applyBorder="1" applyAlignment="1">
      <alignment horizontal="center" vertical="center" wrapText="1"/>
    </xf>
    <xf numFmtId="177" fontId="50" fillId="0" borderId="0" xfId="0" applyNumberFormat="1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50" fillId="0" borderId="0" xfId="0" applyNumberFormat="1" applyFont="1" applyFill="1" applyBorder="1" applyAlignment="1">
      <alignment horizontal="center" vertical="center" wrapText="1"/>
    </xf>
    <xf numFmtId="0" fontId="44" fillId="0" borderId="1" xfId="0" applyNumberFormat="1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52" fillId="0" borderId="1" xfId="0" applyNumberFormat="1" applyFont="1" applyFill="1" applyBorder="1" applyAlignment="1">
      <alignment horizontal="center" vertical="center" wrapText="1"/>
    </xf>
    <xf numFmtId="0" fontId="44" fillId="0" borderId="0" xfId="0" applyNumberFormat="1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vertical="center"/>
    </xf>
    <xf numFmtId="0" fontId="57" fillId="0" borderId="0" xfId="0" applyFont="1" applyFill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58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59" fillId="0" borderId="0" xfId="0" applyFont="1">
      <alignment vertical="center"/>
    </xf>
    <xf numFmtId="0" fontId="60" fillId="0" borderId="0" xfId="0" applyFont="1">
      <alignment vertical="center"/>
    </xf>
    <xf numFmtId="0" fontId="42" fillId="0" borderId="0" xfId="0" applyFont="1">
      <alignment vertical="center"/>
    </xf>
    <xf numFmtId="0" fontId="19" fillId="0" borderId="0" xfId="0" applyFont="1">
      <alignment vertical="center"/>
    </xf>
    <xf numFmtId="0" fontId="61" fillId="0" borderId="0" xfId="0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center" vertical="top" wrapText="1"/>
    </xf>
    <xf numFmtId="177" fontId="63" fillId="0" borderId="0" xfId="0" applyNumberFormat="1" applyFont="1" applyFill="1" applyBorder="1" applyAlignment="1">
      <alignment horizontal="center" vertical="top" wrapText="1"/>
    </xf>
    <xf numFmtId="31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60" fillId="0" borderId="0" xfId="0" applyFont="1" applyFill="1" applyAlignment="1">
      <alignment horizontal="center" vertical="center"/>
    </xf>
    <xf numFmtId="0" fontId="61" fillId="0" borderId="0" xfId="0" applyFont="1" applyFill="1" applyBorder="1" applyAlignment="1">
      <alignment horizontal="center" vertical="top" wrapText="1"/>
    </xf>
    <xf numFmtId="0" fontId="61" fillId="0" borderId="0" xfId="0" applyNumberFormat="1" applyFont="1" applyFill="1" applyBorder="1" applyAlignment="1">
      <alignment horizontal="center" vertical="top" wrapText="1"/>
    </xf>
    <xf numFmtId="0" fontId="42" fillId="0" borderId="0" xfId="0" applyFont="1" applyFill="1" applyAlignment="1">
      <alignment vertical="center"/>
    </xf>
    <xf numFmtId="0" fontId="4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4" fillId="0" borderId="0" xfId="0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57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horizontal="center" vertical="center" wrapText="1"/>
    </xf>
    <xf numFmtId="0" fontId="67" fillId="0" borderId="1" xfId="0" applyFont="1" applyFill="1" applyBorder="1" applyAlignment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67" fillId="2" borderId="1" xfId="0" applyFont="1" applyFill="1" applyBorder="1" applyAlignment="1">
      <alignment horizontal="center" vertical="center" wrapText="1"/>
    </xf>
    <xf numFmtId="0" fontId="68" fillId="2" borderId="1" xfId="0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0" fontId="70" fillId="0" borderId="0" xfId="0" applyFont="1" applyFill="1" applyBorder="1" applyAlignment="1">
      <alignment horizontal="center" vertical="top" wrapText="1"/>
    </xf>
    <xf numFmtId="31" fontId="44" fillId="0" borderId="0" xfId="0" applyNumberFormat="1" applyFont="1" applyFill="1" applyAlignment="1">
      <alignment horizontal="left" vertical="center" wrapText="1"/>
    </xf>
    <xf numFmtId="0" fontId="44" fillId="0" borderId="0" xfId="0" applyFont="1" applyFill="1" applyAlignment="1">
      <alignment horizontal="center" vertical="center" wrapText="1"/>
    </xf>
    <xf numFmtId="0" fontId="71" fillId="0" borderId="1" xfId="0" applyFont="1" applyFill="1" applyBorder="1" applyAlignment="1">
      <alignment horizontal="center" vertical="center" wrapText="1"/>
    </xf>
    <xf numFmtId="0" fontId="45" fillId="0" borderId="2" xfId="0" applyFont="1" applyFill="1" applyBorder="1" applyAlignment="1">
      <alignment horizontal="center" vertical="center"/>
    </xf>
    <xf numFmtId="0" fontId="45" fillId="0" borderId="3" xfId="0" applyFont="1" applyFill="1" applyBorder="1" applyAlignment="1">
      <alignment horizontal="center" vertical="center"/>
    </xf>
    <xf numFmtId="0" fontId="45" fillId="0" borderId="4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72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vertical="center" wrapText="1"/>
    </xf>
    <xf numFmtId="0" fontId="73" fillId="0" borderId="1" xfId="0" applyFont="1" applyFill="1" applyBorder="1" applyAlignment="1">
      <alignment horizontal="center" vertical="center" wrapText="1"/>
    </xf>
    <xf numFmtId="0" fontId="67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73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67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73" fillId="0" borderId="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73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Fill="1" applyBorder="1" applyAlignment="1" applyProtection="1">
      <alignment horizontal="center" vertical="center" wrapText="1"/>
      <protection locked="0"/>
    </xf>
    <xf numFmtId="0" fontId="6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74" fillId="0" borderId="1" xfId="0" applyFont="1" applyFill="1" applyBorder="1" applyAlignment="1" applyProtection="1">
      <alignment horizontal="center" vertical="center" wrapText="1"/>
      <protection locked="0"/>
    </xf>
    <xf numFmtId="0" fontId="75" fillId="0" borderId="1" xfId="0" applyFont="1" applyFill="1" applyBorder="1" applyAlignment="1" applyProtection="1">
      <alignment horizontal="center" vertical="center" wrapText="1"/>
      <protection locked="0"/>
    </xf>
    <xf numFmtId="0" fontId="67" fillId="0" borderId="1" xfId="0" applyFont="1" applyFill="1" applyBorder="1" applyAlignment="1" applyProtection="1">
      <alignment horizontal="center" vertical="center" wrapText="1"/>
      <protection locked="0"/>
    </xf>
    <xf numFmtId="0" fontId="7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right" vertical="center" wrapText="1"/>
      <protection locked="0"/>
    </xf>
    <xf numFmtId="0" fontId="7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76" fillId="0" borderId="0" xfId="0" applyFont="1" applyFill="1" applyBorder="1" applyAlignment="1">
      <alignment vertical="center"/>
    </xf>
    <xf numFmtId="0" fontId="77" fillId="0" borderId="0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5" Type="http://schemas.openxmlformats.org/officeDocument/2006/relationships/sharedStrings" Target="sharedStrings.xml"/><Relationship Id="rId54" Type="http://schemas.openxmlformats.org/officeDocument/2006/relationships/styles" Target="styles.xml"/><Relationship Id="rId53" Type="http://schemas.openxmlformats.org/officeDocument/2006/relationships/theme" Target="theme/theme1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workbookViewId="0">
      <selection activeCell="D7" sqref="D7"/>
    </sheetView>
  </sheetViews>
  <sheetFormatPr defaultColWidth="9" defaultRowHeight="14.25"/>
  <cols>
    <col min="1" max="1" width="5.875" style="2" customWidth="1"/>
    <col min="2" max="2" width="26" style="2" customWidth="1"/>
    <col min="3" max="3" width="20.375" style="2" customWidth="1"/>
    <col min="4" max="4" width="10.75" style="2" customWidth="1"/>
    <col min="5" max="5" width="8.625" style="2" customWidth="1"/>
    <col min="6" max="6" width="6.75" style="2" customWidth="1"/>
    <col min="7" max="7" width="12.75" style="2" customWidth="1"/>
    <col min="8" max="8" width="8.5" style="2" customWidth="1"/>
    <col min="9" max="9" width="10.875" style="2" customWidth="1"/>
    <col min="10" max="10" width="11" style="2" customWidth="1"/>
    <col min="11" max="11" width="11.875" style="2" customWidth="1"/>
    <col min="12" max="16384" width="9" style="2"/>
  </cols>
  <sheetData>
    <row r="1" s="2" customFormat="1" ht="12" customHeight="1" spans="1:1">
      <c r="A1" s="1" t="s">
        <v>0</v>
      </c>
    </row>
    <row r="2" s="2" customFormat="1" ht="27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10"/>
      <c r="L2" s="10"/>
      <c r="M2" s="10"/>
      <c r="N2" s="10"/>
      <c r="O2" s="10"/>
      <c r="P2" s="10"/>
      <c r="Q2" s="10"/>
    </row>
    <row r="3" s="2" customFormat="1" ht="21" customHeight="1" spans="1:17">
      <c r="A3" s="158" t="s">
        <v>2</v>
      </c>
      <c r="B3" s="158"/>
      <c r="C3" s="158"/>
      <c r="D3" s="4" t="s">
        <v>3</v>
      </c>
      <c r="E3" s="4"/>
      <c r="F3" s="4"/>
      <c r="G3" s="4"/>
      <c r="H3" s="11"/>
      <c r="I3" s="12" t="s">
        <v>4</v>
      </c>
      <c r="J3" s="12"/>
      <c r="K3" s="10"/>
      <c r="L3" s="10"/>
      <c r="M3" s="10"/>
      <c r="N3" s="10"/>
      <c r="O3" s="10"/>
      <c r="P3" s="10"/>
      <c r="Q3" s="10"/>
    </row>
    <row r="4" s="2" customFormat="1" ht="48" customHeight="1" spans="1:17">
      <c r="A4" s="6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10"/>
      <c r="M4" s="10"/>
      <c r="N4" s="10"/>
      <c r="O4" s="10"/>
      <c r="P4" s="10"/>
      <c r="Q4" s="10"/>
    </row>
    <row r="5" s="2" customFormat="1" ht="24" customHeight="1" spans="1:17">
      <c r="A5" s="6">
        <v>1</v>
      </c>
      <c r="B5" s="51" t="s">
        <v>16</v>
      </c>
      <c r="C5" s="178" t="s">
        <v>17</v>
      </c>
      <c r="D5" s="6" t="s">
        <v>18</v>
      </c>
      <c r="E5" s="6" t="s">
        <v>19</v>
      </c>
      <c r="F5" s="178">
        <v>26</v>
      </c>
      <c r="G5" s="201">
        <v>18720</v>
      </c>
      <c r="H5" s="201">
        <v>0</v>
      </c>
      <c r="I5" s="201">
        <v>18720</v>
      </c>
      <c r="J5" s="201">
        <v>26</v>
      </c>
      <c r="K5" s="201">
        <v>18200</v>
      </c>
      <c r="L5" s="10"/>
      <c r="M5" s="10"/>
      <c r="N5" s="10"/>
      <c r="O5" s="10"/>
      <c r="P5" s="10"/>
      <c r="Q5" s="10"/>
    </row>
    <row r="6" s="2" customFormat="1" ht="24" customHeight="1" spans="1:17">
      <c r="A6" s="6">
        <v>2</v>
      </c>
      <c r="B6" s="51" t="s">
        <v>16</v>
      </c>
      <c r="C6" s="178" t="s">
        <v>20</v>
      </c>
      <c r="D6" s="6" t="s">
        <v>21</v>
      </c>
      <c r="E6" s="6" t="s">
        <v>22</v>
      </c>
      <c r="F6" s="178">
        <v>29</v>
      </c>
      <c r="G6" s="201">
        <v>45240</v>
      </c>
      <c r="H6" s="201">
        <v>0</v>
      </c>
      <c r="I6" s="201">
        <v>45240</v>
      </c>
      <c r="J6" s="201">
        <v>29</v>
      </c>
      <c r="K6" s="201">
        <v>72000</v>
      </c>
      <c r="L6" s="10"/>
      <c r="M6" s="10"/>
      <c r="N6" s="10"/>
      <c r="O6" s="10"/>
      <c r="P6" s="10"/>
      <c r="Q6" s="10"/>
    </row>
    <row r="7" s="2" customFormat="1" ht="24" customHeight="1" spans="1:17">
      <c r="A7" s="6">
        <v>3</v>
      </c>
      <c r="B7" s="51" t="s">
        <v>16</v>
      </c>
      <c r="C7" s="178" t="s">
        <v>23</v>
      </c>
      <c r="D7" s="6" t="s">
        <v>24</v>
      </c>
      <c r="E7" s="6" t="s">
        <v>25</v>
      </c>
      <c r="F7" s="178">
        <v>24</v>
      </c>
      <c r="G7" s="201">
        <v>51840</v>
      </c>
      <c r="H7" s="201">
        <v>0</v>
      </c>
      <c r="I7" s="201">
        <v>51840</v>
      </c>
      <c r="J7" s="201">
        <v>24</v>
      </c>
      <c r="K7" s="201">
        <v>78500</v>
      </c>
      <c r="L7" s="10"/>
      <c r="M7" s="10"/>
      <c r="N7" s="10"/>
      <c r="O7" s="10"/>
      <c r="P7" s="10"/>
      <c r="Q7" s="10"/>
    </row>
    <row r="8" s="2" customFormat="1" ht="24" customHeight="1" spans="1:17">
      <c r="A8" s="6">
        <v>4</v>
      </c>
      <c r="B8" s="51" t="s">
        <v>26</v>
      </c>
      <c r="C8" s="178" t="s">
        <v>27</v>
      </c>
      <c r="D8" s="6" t="s">
        <v>24</v>
      </c>
      <c r="E8" s="6" t="s">
        <v>25</v>
      </c>
      <c r="F8" s="178">
        <v>39</v>
      </c>
      <c r="G8" s="201">
        <v>84240</v>
      </c>
      <c r="H8" s="201">
        <v>0</v>
      </c>
      <c r="I8" s="201">
        <v>84240</v>
      </c>
      <c r="J8" s="201">
        <v>39</v>
      </c>
      <c r="K8" s="201">
        <v>128100</v>
      </c>
      <c r="L8" s="10"/>
      <c r="M8" s="10"/>
      <c r="N8" s="10"/>
      <c r="O8" s="10"/>
      <c r="P8" s="10"/>
      <c r="Q8" s="10"/>
    </row>
    <row r="9" s="2" customFormat="1" ht="24" customHeight="1" spans="1:17">
      <c r="A9" s="6">
        <v>5</v>
      </c>
      <c r="B9" s="51" t="s">
        <v>26</v>
      </c>
      <c r="C9" s="178" t="s">
        <v>28</v>
      </c>
      <c r="D9" s="6" t="s">
        <v>24</v>
      </c>
      <c r="E9" s="6" t="s">
        <v>25</v>
      </c>
      <c r="F9" s="178">
        <v>42</v>
      </c>
      <c r="G9" s="201">
        <v>90720</v>
      </c>
      <c r="H9" s="201">
        <v>0</v>
      </c>
      <c r="I9" s="201">
        <v>90720</v>
      </c>
      <c r="J9" s="201">
        <v>42</v>
      </c>
      <c r="K9" s="201">
        <v>136900</v>
      </c>
      <c r="L9" s="10"/>
      <c r="M9" s="10"/>
      <c r="N9" s="10"/>
      <c r="O9" s="10"/>
      <c r="P9" s="10"/>
      <c r="Q9" s="10"/>
    </row>
    <row r="10" s="2" customFormat="1" ht="24" customHeight="1" spans="1:17">
      <c r="A10" s="6">
        <v>6</v>
      </c>
      <c r="B10" s="51" t="s">
        <v>26</v>
      </c>
      <c r="C10" s="178" t="s">
        <v>29</v>
      </c>
      <c r="D10" s="6" t="s">
        <v>24</v>
      </c>
      <c r="E10" s="6" t="s">
        <v>25</v>
      </c>
      <c r="F10" s="178">
        <v>39</v>
      </c>
      <c r="G10" s="201">
        <v>84240</v>
      </c>
      <c r="H10" s="201">
        <v>0</v>
      </c>
      <c r="I10" s="201">
        <v>84240</v>
      </c>
      <c r="J10" s="201">
        <v>39</v>
      </c>
      <c r="K10" s="201">
        <v>128500</v>
      </c>
      <c r="L10" s="10"/>
      <c r="M10" s="10"/>
      <c r="N10" s="10"/>
      <c r="O10" s="10"/>
      <c r="P10" s="10"/>
      <c r="Q10" s="10"/>
    </row>
    <row r="11" s="2" customFormat="1" ht="24" customHeight="1" spans="1:17">
      <c r="A11" s="6">
        <v>7</v>
      </c>
      <c r="B11" s="51" t="s">
        <v>30</v>
      </c>
      <c r="C11" s="178" t="s">
        <v>31</v>
      </c>
      <c r="D11" s="6" t="s">
        <v>24</v>
      </c>
      <c r="E11" s="6" t="s">
        <v>25</v>
      </c>
      <c r="F11" s="178">
        <v>42</v>
      </c>
      <c r="G11" s="201">
        <v>90720</v>
      </c>
      <c r="H11" s="201">
        <v>0</v>
      </c>
      <c r="I11" s="201">
        <v>90720</v>
      </c>
      <c r="J11" s="201">
        <v>42</v>
      </c>
      <c r="K11" s="201">
        <v>137300</v>
      </c>
      <c r="L11" s="10"/>
      <c r="M11" s="10"/>
      <c r="N11" s="5"/>
      <c r="O11" s="10"/>
      <c r="P11" s="10"/>
      <c r="Q11" s="10"/>
    </row>
    <row r="12" s="2" customFormat="1" ht="24" customHeight="1" spans="1:17">
      <c r="A12" s="6">
        <v>8</v>
      </c>
      <c r="B12" s="51" t="s">
        <v>30</v>
      </c>
      <c r="C12" s="178" t="s">
        <v>31</v>
      </c>
      <c r="D12" s="6" t="s">
        <v>32</v>
      </c>
      <c r="E12" s="6" t="s">
        <v>25</v>
      </c>
      <c r="F12" s="178">
        <v>35</v>
      </c>
      <c r="G12" s="201">
        <v>75600</v>
      </c>
      <c r="H12" s="201">
        <v>0</v>
      </c>
      <c r="I12" s="201">
        <v>75600</v>
      </c>
      <c r="J12" s="201">
        <v>35</v>
      </c>
      <c r="K12" s="201">
        <v>113600</v>
      </c>
      <c r="L12" s="10"/>
      <c r="M12" s="10"/>
      <c r="N12" s="10"/>
      <c r="O12" s="10"/>
      <c r="P12" s="10"/>
      <c r="Q12" s="10"/>
    </row>
    <row r="13" s="2" customFormat="1" ht="24" customHeight="1" spans="1:17">
      <c r="A13" s="6">
        <v>9</v>
      </c>
      <c r="B13" s="51" t="s">
        <v>30</v>
      </c>
      <c r="C13" s="178" t="s">
        <v>33</v>
      </c>
      <c r="D13" s="6" t="s">
        <v>24</v>
      </c>
      <c r="E13" s="6" t="s">
        <v>25</v>
      </c>
      <c r="F13" s="178">
        <v>50</v>
      </c>
      <c r="G13" s="201">
        <v>108000</v>
      </c>
      <c r="H13" s="201">
        <v>0</v>
      </c>
      <c r="I13" s="201">
        <v>108000</v>
      </c>
      <c r="J13" s="201">
        <v>50</v>
      </c>
      <c r="K13" s="201">
        <v>162300</v>
      </c>
      <c r="L13" s="10"/>
      <c r="M13" s="10"/>
      <c r="N13" s="10"/>
      <c r="O13" s="10"/>
      <c r="P13" s="10"/>
      <c r="Q13" s="10"/>
    </row>
    <row r="14" s="2" customFormat="1" ht="24" customHeight="1" spans="1:17">
      <c r="A14" s="6">
        <v>10</v>
      </c>
      <c r="B14" s="51" t="s">
        <v>34</v>
      </c>
      <c r="C14" s="178" t="s">
        <v>31</v>
      </c>
      <c r="D14" s="6" t="s">
        <v>35</v>
      </c>
      <c r="E14" s="6" t="s">
        <v>25</v>
      </c>
      <c r="F14" s="178">
        <v>44</v>
      </c>
      <c r="G14" s="201">
        <v>95040</v>
      </c>
      <c r="H14" s="201">
        <v>0</v>
      </c>
      <c r="I14" s="201">
        <v>95040</v>
      </c>
      <c r="J14" s="201">
        <v>44</v>
      </c>
      <c r="K14" s="201">
        <v>144500</v>
      </c>
      <c r="L14" s="10"/>
      <c r="M14" s="10"/>
      <c r="N14" s="10"/>
      <c r="O14" s="10"/>
      <c r="P14" s="10"/>
      <c r="Q14" s="10"/>
    </row>
    <row r="15" s="2" customFormat="1" ht="24" customHeight="1" spans="1:17">
      <c r="A15" s="6">
        <v>11</v>
      </c>
      <c r="B15" s="51" t="s">
        <v>36</v>
      </c>
      <c r="C15" s="178" t="s">
        <v>37</v>
      </c>
      <c r="D15" s="6" t="s">
        <v>21</v>
      </c>
      <c r="E15" s="6" t="s">
        <v>22</v>
      </c>
      <c r="F15" s="178">
        <v>48</v>
      </c>
      <c r="G15" s="201">
        <v>74880</v>
      </c>
      <c r="H15" s="201">
        <v>0</v>
      </c>
      <c r="I15" s="201">
        <v>74880</v>
      </c>
      <c r="J15" s="201">
        <v>48</v>
      </c>
      <c r="K15" s="201">
        <v>119800</v>
      </c>
      <c r="L15" s="10"/>
      <c r="M15" s="10"/>
      <c r="N15" s="10"/>
      <c r="O15" s="10"/>
      <c r="P15" s="10"/>
      <c r="Q15" s="10"/>
    </row>
    <row r="16" ht="24" customHeight="1" spans="1:11">
      <c r="A16" s="350" t="s">
        <v>38</v>
      </c>
      <c r="B16" s="351"/>
      <c r="C16" s="351"/>
      <c r="D16" s="351"/>
      <c r="E16" s="352"/>
      <c r="F16" s="290">
        <f t="shared" ref="F16:K16" si="0">SUM(F5:F15)</f>
        <v>418</v>
      </c>
      <c r="G16" s="305">
        <f t="shared" si="0"/>
        <v>819240</v>
      </c>
      <c r="H16" s="305">
        <f t="shared" si="0"/>
        <v>0</v>
      </c>
      <c r="I16" s="305">
        <f t="shared" si="0"/>
        <v>819240</v>
      </c>
      <c r="J16" s="305">
        <f t="shared" si="0"/>
        <v>418</v>
      </c>
      <c r="K16" s="305">
        <f t="shared" si="0"/>
        <v>1239700</v>
      </c>
    </row>
  </sheetData>
  <mergeCells count="5">
    <mergeCell ref="A2:J2"/>
    <mergeCell ref="A3:C3"/>
    <mergeCell ref="D3:G3"/>
    <mergeCell ref="I3:J3"/>
    <mergeCell ref="A16:E16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workbookViewId="0">
      <selection activeCell="L17" sqref="L17"/>
    </sheetView>
  </sheetViews>
  <sheetFormatPr defaultColWidth="9" defaultRowHeight="14.25" outlineLevelRow="7"/>
  <cols>
    <col min="1" max="1" width="5.875" style="2" customWidth="1"/>
    <col min="2" max="2" width="23.625" style="2" customWidth="1"/>
    <col min="3" max="3" width="21.5" style="2" customWidth="1"/>
    <col min="4" max="4" width="10.75" style="2" customWidth="1"/>
    <col min="5" max="5" width="8.625" style="2" customWidth="1"/>
    <col min="6" max="6" width="6.75" style="2" customWidth="1"/>
    <col min="7" max="7" width="9" style="2" customWidth="1"/>
    <col min="8" max="8" width="8.5" style="2" customWidth="1"/>
    <col min="9" max="9" width="8.125" style="2" customWidth="1"/>
    <col min="10" max="10" width="10.75" style="2" customWidth="1"/>
    <col min="11" max="11" width="11.875" style="2" customWidth="1"/>
    <col min="12" max="16384" width="9" style="2"/>
  </cols>
  <sheetData>
    <row r="1" s="2" customFormat="1" ht="20" customHeight="1" spans="1:1">
      <c r="A1" s="1" t="s">
        <v>0</v>
      </c>
    </row>
    <row r="2" s="2" customFormat="1" ht="27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10"/>
      <c r="L2" s="10"/>
      <c r="M2" s="10"/>
      <c r="N2" s="10"/>
      <c r="O2" s="10"/>
      <c r="P2" s="10"/>
      <c r="Q2" s="10"/>
    </row>
    <row r="3" s="2" customFormat="1" ht="26" customHeight="1" spans="1:17">
      <c r="A3" s="15" t="s">
        <v>39</v>
      </c>
      <c r="B3" s="15"/>
      <c r="C3" s="15"/>
      <c r="D3" s="17" t="s">
        <v>40</v>
      </c>
      <c r="E3" s="17"/>
      <c r="F3" s="17"/>
      <c r="G3" s="17"/>
      <c r="H3" s="348"/>
      <c r="I3" s="31" t="s">
        <v>4</v>
      </c>
      <c r="J3" s="31"/>
      <c r="K3" s="10"/>
      <c r="L3" s="10"/>
      <c r="M3" s="10"/>
      <c r="N3" s="10"/>
      <c r="O3" s="10"/>
      <c r="P3" s="10"/>
      <c r="Q3" s="10"/>
    </row>
    <row r="4" s="2" customFormat="1" ht="48" customHeight="1" spans="1:17">
      <c r="A4" s="5" t="s">
        <v>5</v>
      </c>
      <c r="B4" s="5" t="s">
        <v>6</v>
      </c>
      <c r="C4" s="5" t="s">
        <v>7</v>
      </c>
      <c r="D4" s="5" t="s">
        <v>41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10"/>
      <c r="M4" s="10"/>
      <c r="N4" s="10"/>
      <c r="O4" s="10"/>
      <c r="P4" s="10"/>
      <c r="Q4" s="10"/>
    </row>
    <row r="5" s="2" customFormat="1" ht="25" customHeight="1" spans="1:17">
      <c r="A5" s="5">
        <v>1</v>
      </c>
      <c r="B5" s="22" t="s">
        <v>42</v>
      </c>
      <c r="C5" s="349" t="s">
        <v>43</v>
      </c>
      <c r="D5" s="22" t="s">
        <v>24</v>
      </c>
      <c r="E5" s="22" t="s">
        <v>44</v>
      </c>
      <c r="F5" s="22">
        <v>43</v>
      </c>
      <c r="G5" s="22">
        <v>92880</v>
      </c>
      <c r="H5" s="22"/>
      <c r="I5" s="22">
        <v>92880</v>
      </c>
      <c r="J5" s="22">
        <v>43</v>
      </c>
      <c r="K5" s="178">
        <v>140400</v>
      </c>
      <c r="L5" s="10"/>
      <c r="M5" s="10"/>
      <c r="N5" s="10"/>
      <c r="O5" s="10"/>
      <c r="P5" s="10"/>
      <c r="Q5" s="10"/>
    </row>
    <row r="6" s="2" customFormat="1" ht="25" customHeight="1" spans="1:17">
      <c r="A6" s="5">
        <v>3</v>
      </c>
      <c r="B6" s="22" t="s">
        <v>42</v>
      </c>
      <c r="C6" s="22" t="s">
        <v>45</v>
      </c>
      <c r="D6" s="22" t="s">
        <v>46</v>
      </c>
      <c r="E6" s="22" t="s">
        <v>47</v>
      </c>
      <c r="F6" s="22">
        <v>34</v>
      </c>
      <c r="G6" s="22">
        <v>24480</v>
      </c>
      <c r="H6" s="22"/>
      <c r="I6" s="22">
        <v>24480</v>
      </c>
      <c r="J6" s="22">
        <v>34</v>
      </c>
      <c r="K6" s="178">
        <v>23800</v>
      </c>
      <c r="L6" s="10"/>
      <c r="M6" s="10"/>
      <c r="N6" s="10"/>
      <c r="O6" s="10"/>
      <c r="P6" s="10"/>
      <c r="Q6" s="10"/>
    </row>
    <row r="7" s="2" customFormat="1" ht="25" customHeight="1" spans="1:17">
      <c r="A7" s="5">
        <v>4</v>
      </c>
      <c r="B7" s="22" t="s">
        <v>48</v>
      </c>
      <c r="C7" s="22" t="s">
        <v>49</v>
      </c>
      <c r="D7" s="22" t="s">
        <v>50</v>
      </c>
      <c r="E7" s="22" t="s">
        <v>44</v>
      </c>
      <c r="F7" s="22">
        <v>47</v>
      </c>
      <c r="G7" s="22">
        <v>101520</v>
      </c>
      <c r="H7" s="22"/>
      <c r="I7" s="22">
        <v>101520</v>
      </c>
      <c r="J7" s="22">
        <v>47</v>
      </c>
      <c r="K7" s="178">
        <v>154500</v>
      </c>
      <c r="L7" s="10"/>
      <c r="M7" s="10"/>
      <c r="N7" s="10"/>
      <c r="O7" s="10"/>
      <c r="P7" s="10"/>
      <c r="Q7" s="10"/>
    </row>
    <row r="8" s="2" customFormat="1" ht="25" customHeight="1" spans="1:17">
      <c r="A8" s="56" t="s">
        <v>38</v>
      </c>
      <c r="B8" s="57"/>
      <c r="C8" s="57"/>
      <c r="D8" s="57"/>
      <c r="E8" s="58"/>
      <c r="F8" s="22">
        <f>SUM(F5:F7)</f>
        <v>124</v>
      </c>
      <c r="G8" s="22">
        <f>SUM(G5:G7)</f>
        <v>218880</v>
      </c>
      <c r="H8" s="22"/>
      <c r="I8" s="22">
        <f>SUM(I5:I7)</f>
        <v>218880</v>
      </c>
      <c r="J8" s="22">
        <f>SUM(J5:J7)</f>
        <v>124</v>
      </c>
      <c r="K8" s="178">
        <f>SUM(K5:K7)</f>
        <v>318700</v>
      </c>
      <c r="L8" s="10"/>
      <c r="M8" s="10"/>
      <c r="N8" s="10"/>
      <c r="O8" s="10"/>
      <c r="P8" s="10"/>
      <c r="Q8" s="10"/>
    </row>
  </sheetData>
  <mergeCells count="5">
    <mergeCell ref="A2:J2"/>
    <mergeCell ref="A3:C3"/>
    <mergeCell ref="D3:G3"/>
    <mergeCell ref="I3:J3"/>
    <mergeCell ref="A8:E8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workbookViewId="0">
      <selection activeCell="A6" sqref="A6:I6"/>
    </sheetView>
  </sheetViews>
  <sheetFormatPr defaultColWidth="9" defaultRowHeight="14.25" outlineLevelRow="6"/>
  <cols>
    <col min="1" max="1" width="5.875" style="2" customWidth="1"/>
    <col min="2" max="2" width="23.625" style="2" customWidth="1"/>
    <col min="3" max="3" width="21.5" style="2" customWidth="1"/>
    <col min="4" max="4" width="10.75" style="2" customWidth="1"/>
    <col min="5" max="5" width="8.625" style="2" customWidth="1"/>
    <col min="6" max="6" width="6.75" style="2" customWidth="1"/>
    <col min="7" max="7" width="9" style="2" customWidth="1"/>
    <col min="8" max="8" width="8.5" style="2" customWidth="1"/>
    <col min="9" max="9" width="8.125" style="2" customWidth="1"/>
    <col min="10" max="10" width="10.75" style="2" customWidth="1"/>
    <col min="11" max="11" width="11.875" style="2" customWidth="1"/>
    <col min="12" max="16384" width="9" style="2"/>
  </cols>
  <sheetData>
    <row r="1" s="2" customFormat="1" ht="20" customHeight="1" spans="1:1">
      <c r="A1" s="1" t="s">
        <v>0</v>
      </c>
    </row>
    <row r="2" s="2" customFormat="1" ht="27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10"/>
      <c r="L2" s="10"/>
      <c r="M2" s="10"/>
      <c r="N2" s="10"/>
      <c r="O2" s="10"/>
      <c r="P2" s="10"/>
      <c r="Q2" s="10"/>
    </row>
    <row r="3" s="2" customFormat="1" ht="26" customHeight="1" spans="1:17">
      <c r="A3" s="15" t="s">
        <v>51</v>
      </c>
      <c r="B3" s="15"/>
      <c r="C3" s="15"/>
      <c r="D3" s="17" t="s">
        <v>40</v>
      </c>
      <c r="E3" s="17"/>
      <c r="F3" s="17"/>
      <c r="G3" s="17"/>
      <c r="H3" s="348"/>
      <c r="I3" s="31" t="s">
        <v>4</v>
      </c>
      <c r="J3" s="31"/>
      <c r="K3" s="10"/>
      <c r="L3" s="10"/>
      <c r="M3" s="10"/>
      <c r="N3" s="10"/>
      <c r="O3" s="10"/>
      <c r="P3" s="10"/>
      <c r="Q3" s="10"/>
    </row>
    <row r="4" s="2" customFormat="1" ht="48" customHeight="1" spans="1:17">
      <c r="A4" s="5" t="s">
        <v>5</v>
      </c>
      <c r="B4" s="5" t="s">
        <v>6</v>
      </c>
      <c r="C4" s="5" t="s">
        <v>7</v>
      </c>
      <c r="D4" s="5" t="s">
        <v>41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10"/>
      <c r="M4" s="10"/>
      <c r="N4" s="10"/>
      <c r="O4" s="10"/>
      <c r="P4" s="10"/>
      <c r="Q4" s="10"/>
    </row>
    <row r="5" s="2" customFormat="1" ht="25" customHeight="1" spans="1:17">
      <c r="A5" s="5">
        <v>1</v>
      </c>
      <c r="B5" s="6" t="s">
        <v>52</v>
      </c>
      <c r="C5" s="6" t="s">
        <v>53</v>
      </c>
      <c r="D5" s="6" t="s">
        <v>24</v>
      </c>
      <c r="E5" s="6" t="s">
        <v>25</v>
      </c>
      <c r="F5" s="52"/>
      <c r="G5" s="86"/>
      <c r="H5" s="86"/>
      <c r="I5" s="86"/>
      <c r="J5" s="86">
        <v>36</v>
      </c>
      <c r="K5" s="86">
        <v>103860</v>
      </c>
      <c r="L5" s="10"/>
      <c r="M5" s="10"/>
      <c r="N5" s="10"/>
      <c r="O5" s="10"/>
      <c r="P5" s="10"/>
      <c r="Q5" s="10"/>
    </row>
    <row r="6" s="2" customFormat="1" ht="25" customHeight="1" spans="1:17">
      <c r="A6" s="5">
        <v>2</v>
      </c>
      <c r="B6" s="6" t="s">
        <v>54</v>
      </c>
      <c r="C6" s="6" t="s">
        <v>55</v>
      </c>
      <c r="D6" s="6" t="s">
        <v>56</v>
      </c>
      <c r="E6" s="6" t="s">
        <v>47</v>
      </c>
      <c r="F6" s="52">
        <v>1</v>
      </c>
      <c r="G6" s="86">
        <v>720</v>
      </c>
      <c r="H6" s="86"/>
      <c r="I6" s="86">
        <v>720</v>
      </c>
      <c r="J6" s="86">
        <v>1</v>
      </c>
      <c r="K6" s="86">
        <v>700</v>
      </c>
      <c r="L6" s="10"/>
      <c r="M6" s="10"/>
      <c r="N6" s="10"/>
      <c r="O6" s="10"/>
      <c r="P6" s="10"/>
      <c r="Q6" s="10"/>
    </row>
    <row r="7" s="2" customFormat="1" ht="25" customHeight="1" spans="1:17">
      <c r="A7" s="56" t="s">
        <v>38</v>
      </c>
      <c r="B7" s="57"/>
      <c r="C7" s="57"/>
      <c r="D7" s="57"/>
      <c r="E7" s="58"/>
      <c r="F7" s="297">
        <f>SUM(F5:F6)</f>
        <v>1</v>
      </c>
      <c r="G7" s="297">
        <f>SUM(G5:G6)</f>
        <v>720</v>
      </c>
      <c r="H7" s="297"/>
      <c r="I7" s="297">
        <f>SUM(I5:I6)</f>
        <v>720</v>
      </c>
      <c r="J7" s="297">
        <f>SUM(J5:J6)</f>
        <v>37</v>
      </c>
      <c r="K7" s="297">
        <f>SUM(K5:K6)</f>
        <v>104560</v>
      </c>
      <c r="L7" s="10"/>
      <c r="M7" s="10"/>
      <c r="N7" s="10"/>
      <c r="O7" s="10"/>
      <c r="P7" s="10"/>
      <c r="Q7" s="10"/>
    </row>
  </sheetData>
  <mergeCells count="5">
    <mergeCell ref="A2:J2"/>
    <mergeCell ref="A3:C3"/>
    <mergeCell ref="D3:G3"/>
    <mergeCell ref="I3:J3"/>
    <mergeCell ref="A7:E7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2"/>
  <sheetViews>
    <sheetView topLeftCell="A17" workbookViewId="0">
      <selection activeCell="A5" sqref="A5:J20"/>
    </sheetView>
  </sheetViews>
  <sheetFormatPr defaultColWidth="9" defaultRowHeight="14.25"/>
  <cols>
    <col min="1" max="1" width="5.875" style="2" customWidth="1"/>
    <col min="2" max="2" width="23" style="2" customWidth="1"/>
    <col min="3" max="3" width="15.5" style="2" customWidth="1"/>
    <col min="4" max="4" width="14.125" style="2" customWidth="1"/>
    <col min="5" max="5" width="10.75" style="2" customWidth="1"/>
    <col min="6" max="6" width="8.625" style="2" customWidth="1"/>
    <col min="7" max="7" width="6.75" style="2" customWidth="1"/>
    <col min="8" max="8" width="10.5" style="2" customWidth="1"/>
    <col min="9" max="9" width="8.25" style="2" customWidth="1"/>
    <col min="10" max="10" width="9.875" style="2" customWidth="1"/>
    <col min="11" max="11" width="10.5" style="2" customWidth="1"/>
    <col min="12" max="12" width="11.875" style="2" customWidth="1"/>
    <col min="13" max="16384" width="9" style="2"/>
  </cols>
  <sheetData>
    <row r="1" s="2" customFormat="1" ht="20" customHeight="1" spans="1:1">
      <c r="A1" s="1" t="s">
        <v>0</v>
      </c>
    </row>
    <row r="2" s="2" customFormat="1" ht="27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0"/>
      <c r="M2" s="10"/>
      <c r="N2" s="10"/>
      <c r="O2" s="10"/>
      <c r="P2" s="10"/>
      <c r="Q2" s="10"/>
      <c r="R2" s="10"/>
    </row>
    <row r="3" s="2" customFormat="1" ht="26" customHeight="1" spans="1:18">
      <c r="A3" s="4" t="s">
        <v>57</v>
      </c>
      <c r="B3" s="4"/>
      <c r="C3" s="4"/>
      <c r="D3" s="4"/>
      <c r="E3" s="4" t="s">
        <v>58</v>
      </c>
      <c r="F3" s="4"/>
      <c r="G3" s="4"/>
      <c r="H3" s="4"/>
      <c r="I3" s="11"/>
      <c r="J3" s="12" t="s">
        <v>4</v>
      </c>
      <c r="K3" s="12"/>
      <c r="L3" s="10"/>
      <c r="M3" s="10"/>
      <c r="N3" s="10"/>
      <c r="O3" s="10"/>
      <c r="P3" s="10"/>
      <c r="Q3" s="10"/>
      <c r="R3" s="10"/>
    </row>
    <row r="4" s="2" customFormat="1" ht="47" customHeight="1" spans="1:18">
      <c r="A4" s="5" t="s">
        <v>5</v>
      </c>
      <c r="B4" s="5" t="s">
        <v>6</v>
      </c>
      <c r="C4" s="5" t="s">
        <v>7</v>
      </c>
      <c r="D4" s="5" t="s">
        <v>59</v>
      </c>
      <c r="E4" s="5" t="s">
        <v>41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10"/>
      <c r="N4" s="10"/>
      <c r="O4" s="10"/>
      <c r="P4" s="10"/>
      <c r="Q4" s="10"/>
      <c r="R4" s="10"/>
    </row>
    <row r="5" s="2" customFormat="1" ht="30" customHeight="1" spans="1:18">
      <c r="A5" s="5">
        <v>1</v>
      </c>
      <c r="B5" s="51" t="s">
        <v>60</v>
      </c>
      <c r="C5" s="5" t="s">
        <v>61</v>
      </c>
      <c r="D5" s="51" t="s">
        <v>62</v>
      </c>
      <c r="E5" s="51" t="s">
        <v>63</v>
      </c>
      <c r="F5" s="51" t="s">
        <v>25</v>
      </c>
      <c r="G5" s="5">
        <v>45</v>
      </c>
      <c r="H5" s="5">
        <v>97200</v>
      </c>
      <c r="I5" s="5">
        <v>0</v>
      </c>
      <c r="J5" s="5">
        <f>SUM(H5:I5)</f>
        <v>97200</v>
      </c>
      <c r="K5" s="5">
        <v>45</v>
      </c>
      <c r="L5" s="5">
        <v>147600</v>
      </c>
      <c r="M5" s="10"/>
      <c r="N5" s="10"/>
      <c r="O5" s="10"/>
      <c r="P5" s="10"/>
      <c r="Q5" s="10"/>
      <c r="R5" s="10"/>
    </row>
    <row r="6" s="2" customFormat="1" ht="30" customHeight="1" spans="1:18">
      <c r="A6" s="5">
        <v>2</v>
      </c>
      <c r="B6" s="51" t="s">
        <v>60</v>
      </c>
      <c r="C6" s="5" t="s">
        <v>64</v>
      </c>
      <c r="D6" s="51" t="s">
        <v>65</v>
      </c>
      <c r="E6" s="51" t="s">
        <v>24</v>
      </c>
      <c r="F6" s="51" t="s">
        <v>25</v>
      </c>
      <c r="G6" s="5">
        <v>34</v>
      </c>
      <c r="H6" s="5">
        <v>73440</v>
      </c>
      <c r="I6" s="5">
        <v>0</v>
      </c>
      <c r="J6" s="5">
        <f t="shared" ref="J6:J20" si="0">SUM(H6:I6)</f>
        <v>73440</v>
      </c>
      <c r="K6" s="5">
        <v>34</v>
      </c>
      <c r="L6" s="5">
        <v>111800</v>
      </c>
      <c r="M6" s="10"/>
      <c r="N6" s="10"/>
      <c r="O6" s="10"/>
      <c r="P6" s="10"/>
      <c r="Q6" s="10"/>
      <c r="R6" s="10"/>
    </row>
    <row r="7" s="2" customFormat="1" ht="30" customHeight="1" spans="1:18">
      <c r="A7" s="5">
        <v>3</v>
      </c>
      <c r="B7" s="51" t="s">
        <v>60</v>
      </c>
      <c r="C7" s="5" t="s">
        <v>66</v>
      </c>
      <c r="D7" s="51" t="s">
        <v>67</v>
      </c>
      <c r="E7" s="51" t="s">
        <v>24</v>
      </c>
      <c r="F7" s="51" t="s">
        <v>25</v>
      </c>
      <c r="G7" s="5">
        <v>43</v>
      </c>
      <c r="H7" s="5">
        <v>92880</v>
      </c>
      <c r="I7" s="5">
        <v>0</v>
      </c>
      <c r="J7" s="5">
        <f t="shared" si="0"/>
        <v>92880</v>
      </c>
      <c r="K7" s="5">
        <v>43</v>
      </c>
      <c r="L7" s="5">
        <v>141400</v>
      </c>
      <c r="M7" s="10"/>
      <c r="N7" s="10"/>
      <c r="O7" s="10"/>
      <c r="P7" s="10"/>
      <c r="Q7" s="10"/>
      <c r="R7" s="10"/>
    </row>
    <row r="8" s="2" customFormat="1" ht="30" customHeight="1" spans="1:18">
      <c r="A8" s="5">
        <v>4</v>
      </c>
      <c r="B8" s="51" t="s">
        <v>60</v>
      </c>
      <c r="C8" s="5" t="s">
        <v>61</v>
      </c>
      <c r="D8" s="51" t="s">
        <v>68</v>
      </c>
      <c r="E8" s="51" t="s">
        <v>24</v>
      </c>
      <c r="F8" s="51" t="s">
        <v>25</v>
      </c>
      <c r="G8" s="5">
        <v>46</v>
      </c>
      <c r="H8" s="5">
        <v>99360</v>
      </c>
      <c r="I8" s="5">
        <v>0</v>
      </c>
      <c r="J8" s="5">
        <f t="shared" si="0"/>
        <v>99360</v>
      </c>
      <c r="K8" s="5">
        <v>46</v>
      </c>
      <c r="L8" s="5">
        <v>151500</v>
      </c>
      <c r="M8" s="10"/>
      <c r="N8" s="10"/>
      <c r="O8" s="10"/>
      <c r="P8" s="10"/>
      <c r="Q8" s="10"/>
      <c r="R8" s="10"/>
    </row>
    <row r="9" s="2" customFormat="1" ht="30" customHeight="1" spans="1:18">
      <c r="A9" s="5">
        <v>5</v>
      </c>
      <c r="B9" s="51" t="s">
        <v>60</v>
      </c>
      <c r="C9" s="5" t="s">
        <v>61</v>
      </c>
      <c r="D9" s="51" t="s">
        <v>69</v>
      </c>
      <c r="E9" s="51" t="s">
        <v>35</v>
      </c>
      <c r="F9" s="51" t="s">
        <v>25</v>
      </c>
      <c r="G9" s="5">
        <v>34</v>
      </c>
      <c r="H9" s="5">
        <v>73440</v>
      </c>
      <c r="I9" s="5">
        <v>0</v>
      </c>
      <c r="J9" s="5">
        <f t="shared" si="0"/>
        <v>73440</v>
      </c>
      <c r="K9" s="5">
        <v>34</v>
      </c>
      <c r="L9" s="5">
        <v>111400</v>
      </c>
      <c r="M9" s="10"/>
      <c r="N9" s="10"/>
      <c r="O9" s="10"/>
      <c r="P9" s="10"/>
      <c r="Q9" s="10"/>
      <c r="R9" s="10"/>
    </row>
    <row r="10" s="2" customFormat="1" ht="30" customHeight="1" spans="1:18">
      <c r="A10" s="5">
        <v>6</v>
      </c>
      <c r="B10" s="51" t="s">
        <v>26</v>
      </c>
      <c r="C10" s="5" t="s">
        <v>70</v>
      </c>
      <c r="D10" s="51" t="s">
        <v>71</v>
      </c>
      <c r="E10" s="51" t="s">
        <v>72</v>
      </c>
      <c r="F10" s="51" t="s">
        <v>25</v>
      </c>
      <c r="G10" s="5">
        <v>43</v>
      </c>
      <c r="H10" s="5">
        <v>92880</v>
      </c>
      <c r="I10" s="5">
        <v>0</v>
      </c>
      <c r="J10" s="5">
        <f t="shared" si="0"/>
        <v>92880</v>
      </c>
      <c r="K10" s="5">
        <v>41</v>
      </c>
      <c r="L10" s="5">
        <v>134400</v>
      </c>
      <c r="M10" s="10"/>
      <c r="N10" s="10"/>
      <c r="O10" s="10"/>
      <c r="P10" s="10"/>
      <c r="Q10" s="10"/>
      <c r="R10" s="10"/>
    </row>
    <row r="11" s="2" customFormat="1" ht="30" customHeight="1" spans="1:18">
      <c r="A11" s="5">
        <v>7</v>
      </c>
      <c r="B11" s="51" t="s">
        <v>26</v>
      </c>
      <c r="C11" s="5" t="s">
        <v>70</v>
      </c>
      <c r="D11" s="51" t="s">
        <v>73</v>
      </c>
      <c r="E11" s="51" t="s">
        <v>24</v>
      </c>
      <c r="F11" s="51" t="s">
        <v>25</v>
      </c>
      <c r="G11" s="5">
        <v>39</v>
      </c>
      <c r="H11" s="5">
        <v>84240</v>
      </c>
      <c r="I11" s="5">
        <v>0</v>
      </c>
      <c r="J11" s="5">
        <f t="shared" si="0"/>
        <v>84240</v>
      </c>
      <c r="K11" s="5">
        <v>39</v>
      </c>
      <c r="L11" s="5">
        <v>128600</v>
      </c>
      <c r="M11" s="10"/>
      <c r="N11" s="10"/>
      <c r="O11" s="10"/>
      <c r="P11" s="10"/>
      <c r="Q11" s="10"/>
      <c r="R11" s="10"/>
    </row>
    <row r="12" s="2" customFormat="1" ht="30" customHeight="1" spans="1:18">
      <c r="A12" s="5">
        <v>8</v>
      </c>
      <c r="B12" s="51" t="s">
        <v>26</v>
      </c>
      <c r="C12" s="5" t="s">
        <v>70</v>
      </c>
      <c r="D12" s="51" t="s">
        <v>67</v>
      </c>
      <c r="E12" s="51" t="s">
        <v>24</v>
      </c>
      <c r="F12" s="51" t="s">
        <v>25</v>
      </c>
      <c r="G12" s="5">
        <v>44</v>
      </c>
      <c r="H12" s="5">
        <v>95040</v>
      </c>
      <c r="I12" s="5">
        <v>0</v>
      </c>
      <c r="J12" s="5">
        <f t="shared" si="0"/>
        <v>95040</v>
      </c>
      <c r="K12" s="5">
        <v>44</v>
      </c>
      <c r="L12" s="5">
        <v>144900</v>
      </c>
      <c r="M12" s="10"/>
      <c r="N12" s="10"/>
      <c r="O12" s="10"/>
      <c r="P12" s="10"/>
      <c r="Q12" s="10"/>
      <c r="R12" s="10"/>
    </row>
    <row r="13" s="2" customFormat="1" ht="30" customHeight="1" spans="1:18">
      <c r="A13" s="5">
        <v>9</v>
      </c>
      <c r="B13" s="51" t="s">
        <v>26</v>
      </c>
      <c r="C13" s="5" t="s">
        <v>29</v>
      </c>
      <c r="D13" s="51" t="s">
        <v>65</v>
      </c>
      <c r="E13" s="51" t="s">
        <v>24</v>
      </c>
      <c r="F13" s="51" t="s">
        <v>25</v>
      </c>
      <c r="G13" s="5">
        <v>42</v>
      </c>
      <c r="H13" s="5">
        <v>90720</v>
      </c>
      <c r="I13" s="5">
        <v>0</v>
      </c>
      <c r="J13" s="5">
        <f t="shared" si="0"/>
        <v>90720</v>
      </c>
      <c r="K13" s="5">
        <v>42</v>
      </c>
      <c r="L13" s="5">
        <v>137600</v>
      </c>
      <c r="M13" s="10"/>
      <c r="N13" s="10"/>
      <c r="O13" s="10"/>
      <c r="P13" s="10"/>
      <c r="Q13" s="10"/>
      <c r="R13" s="10"/>
    </row>
    <row r="14" s="2" customFormat="1" ht="30" customHeight="1" spans="1:18">
      <c r="A14" s="5">
        <v>10</v>
      </c>
      <c r="B14" s="51" t="s">
        <v>36</v>
      </c>
      <c r="C14" s="5" t="s">
        <v>74</v>
      </c>
      <c r="D14" s="51" t="s">
        <v>75</v>
      </c>
      <c r="E14" s="51" t="s">
        <v>76</v>
      </c>
      <c r="F14" s="51" t="s">
        <v>19</v>
      </c>
      <c r="G14" s="5">
        <v>48</v>
      </c>
      <c r="H14" s="5">
        <v>34560</v>
      </c>
      <c r="I14" s="5">
        <v>7920</v>
      </c>
      <c r="J14" s="5">
        <f t="shared" si="0"/>
        <v>42480</v>
      </c>
      <c r="K14" s="5">
        <v>48</v>
      </c>
      <c r="L14" s="5">
        <v>33600</v>
      </c>
      <c r="M14" s="10"/>
      <c r="N14" s="10"/>
      <c r="O14" s="10"/>
      <c r="P14" s="10"/>
      <c r="Q14" s="10"/>
      <c r="R14" s="10"/>
    </row>
    <row r="15" s="2" customFormat="1" ht="30" customHeight="1" spans="1:18">
      <c r="A15" s="5">
        <v>11</v>
      </c>
      <c r="B15" s="51" t="s">
        <v>36</v>
      </c>
      <c r="C15" s="5" t="s">
        <v>77</v>
      </c>
      <c r="D15" s="51" t="s">
        <v>78</v>
      </c>
      <c r="E15" s="51" t="s">
        <v>76</v>
      </c>
      <c r="F15" s="51" t="s">
        <v>19</v>
      </c>
      <c r="G15" s="5">
        <v>37</v>
      </c>
      <c r="H15" s="5">
        <v>26640</v>
      </c>
      <c r="I15" s="5">
        <v>6105</v>
      </c>
      <c r="J15" s="5">
        <f t="shared" si="0"/>
        <v>32745</v>
      </c>
      <c r="K15" s="5">
        <v>37</v>
      </c>
      <c r="L15" s="5">
        <v>25900</v>
      </c>
      <c r="M15" s="10"/>
      <c r="N15" s="10"/>
      <c r="O15" s="10"/>
      <c r="P15" s="10"/>
      <c r="Q15" s="10"/>
      <c r="R15" s="10"/>
    </row>
    <row r="16" s="2" customFormat="1" ht="30" customHeight="1" spans="1:18">
      <c r="A16" s="5">
        <v>12</v>
      </c>
      <c r="B16" s="51" t="s">
        <v>36</v>
      </c>
      <c r="C16" s="5" t="s">
        <v>37</v>
      </c>
      <c r="D16" s="51" t="s">
        <v>79</v>
      </c>
      <c r="E16" s="51" t="s">
        <v>21</v>
      </c>
      <c r="F16" s="51" t="s">
        <v>22</v>
      </c>
      <c r="G16" s="5">
        <v>33</v>
      </c>
      <c r="H16" s="5">
        <v>51480</v>
      </c>
      <c r="I16" s="5">
        <v>0</v>
      </c>
      <c r="J16" s="5">
        <f t="shared" si="0"/>
        <v>51480</v>
      </c>
      <c r="K16" s="5">
        <v>33</v>
      </c>
      <c r="L16" s="5">
        <v>81900</v>
      </c>
      <c r="M16" s="10"/>
      <c r="N16" s="10"/>
      <c r="O16" s="10"/>
      <c r="P16" s="10"/>
      <c r="Q16" s="10"/>
      <c r="R16" s="10"/>
    </row>
    <row r="17" s="2" customFormat="1" ht="30" customHeight="1" spans="1:18">
      <c r="A17" s="5">
        <v>13</v>
      </c>
      <c r="B17" s="51" t="s">
        <v>36</v>
      </c>
      <c r="C17" s="5" t="s">
        <v>80</v>
      </c>
      <c r="D17" s="51" t="s">
        <v>81</v>
      </c>
      <c r="E17" s="51" t="s">
        <v>82</v>
      </c>
      <c r="F17" s="51" t="s">
        <v>19</v>
      </c>
      <c r="G17" s="5">
        <v>28</v>
      </c>
      <c r="H17" s="5">
        <v>20160</v>
      </c>
      <c r="I17" s="5">
        <v>4620</v>
      </c>
      <c r="J17" s="5">
        <f t="shared" si="0"/>
        <v>24780</v>
      </c>
      <c r="K17" s="5">
        <v>28</v>
      </c>
      <c r="L17" s="5">
        <v>19600</v>
      </c>
      <c r="M17" s="10"/>
      <c r="N17" s="10"/>
      <c r="O17" s="10"/>
      <c r="P17" s="10"/>
      <c r="Q17" s="10"/>
      <c r="R17" s="10"/>
    </row>
    <row r="18" s="2" customFormat="1" ht="30" customHeight="1" spans="1:18">
      <c r="A18" s="5">
        <v>14</v>
      </c>
      <c r="B18" s="51" t="s">
        <v>36</v>
      </c>
      <c r="C18" s="5" t="s">
        <v>77</v>
      </c>
      <c r="D18" s="51" t="s">
        <v>83</v>
      </c>
      <c r="E18" s="51" t="s">
        <v>82</v>
      </c>
      <c r="F18" s="51" t="s">
        <v>19</v>
      </c>
      <c r="G18" s="5">
        <v>26</v>
      </c>
      <c r="H18" s="5">
        <v>18720</v>
      </c>
      <c r="I18" s="5">
        <v>4290</v>
      </c>
      <c r="J18" s="5">
        <f t="shared" si="0"/>
        <v>23010</v>
      </c>
      <c r="K18" s="5">
        <v>26</v>
      </c>
      <c r="L18" s="5">
        <v>18200</v>
      </c>
      <c r="M18" s="10"/>
      <c r="N18" s="10"/>
      <c r="O18" s="10"/>
      <c r="P18" s="10"/>
      <c r="Q18" s="10"/>
      <c r="R18" s="10"/>
    </row>
    <row r="19" s="2" customFormat="1" ht="30" customHeight="1" spans="1:18">
      <c r="A19" s="5">
        <v>15</v>
      </c>
      <c r="B19" s="51" t="s">
        <v>36</v>
      </c>
      <c r="C19" s="5" t="s">
        <v>37</v>
      </c>
      <c r="D19" s="51" t="s">
        <v>84</v>
      </c>
      <c r="E19" s="51" t="s">
        <v>21</v>
      </c>
      <c r="F19" s="51" t="s">
        <v>22</v>
      </c>
      <c r="G19" s="5">
        <v>37</v>
      </c>
      <c r="H19" s="5">
        <v>57720</v>
      </c>
      <c r="I19" s="5">
        <v>0</v>
      </c>
      <c r="J19" s="5">
        <f t="shared" si="0"/>
        <v>57720</v>
      </c>
      <c r="K19" s="5">
        <v>37</v>
      </c>
      <c r="L19" s="5">
        <v>91400</v>
      </c>
      <c r="M19" s="10"/>
      <c r="N19" s="10"/>
      <c r="O19" s="10"/>
      <c r="P19" s="10"/>
      <c r="Q19" s="10"/>
      <c r="R19" s="10"/>
    </row>
    <row r="20" s="2" customFormat="1" ht="30" customHeight="1" spans="1:18">
      <c r="A20" s="5">
        <v>16</v>
      </c>
      <c r="B20" s="51" t="s">
        <v>36</v>
      </c>
      <c r="C20" s="5" t="s">
        <v>77</v>
      </c>
      <c r="D20" s="51" t="s">
        <v>85</v>
      </c>
      <c r="E20" s="51" t="s">
        <v>82</v>
      </c>
      <c r="F20" s="51" t="s">
        <v>19</v>
      </c>
      <c r="G20" s="5">
        <v>29</v>
      </c>
      <c r="H20" s="5">
        <v>20880</v>
      </c>
      <c r="I20" s="5">
        <v>4785</v>
      </c>
      <c r="J20" s="5">
        <f t="shared" si="0"/>
        <v>25665</v>
      </c>
      <c r="K20" s="5">
        <v>29</v>
      </c>
      <c r="L20" s="5">
        <v>20300</v>
      </c>
      <c r="M20" s="10"/>
      <c r="N20" s="10"/>
      <c r="O20" s="10"/>
      <c r="P20" s="10"/>
      <c r="Q20" s="10"/>
      <c r="R20" s="10"/>
    </row>
    <row r="21" s="2" customFormat="1" ht="20" customHeight="1" spans="1:18">
      <c r="A21" s="53" t="s">
        <v>38</v>
      </c>
      <c r="B21" s="54"/>
      <c r="C21" s="54"/>
      <c r="D21" s="54"/>
      <c r="E21" s="54"/>
      <c r="F21" s="55"/>
      <c r="G21" s="5">
        <f t="shared" ref="G21:L21" si="1">SUM(G5:G20)</f>
        <v>608</v>
      </c>
      <c r="H21" s="5">
        <f t="shared" si="1"/>
        <v>1029360</v>
      </c>
      <c r="I21" s="5">
        <f t="shared" si="1"/>
        <v>27720</v>
      </c>
      <c r="J21" s="5">
        <f t="shared" si="1"/>
        <v>1057080</v>
      </c>
      <c r="K21" s="5">
        <f t="shared" si="1"/>
        <v>606</v>
      </c>
      <c r="L21" s="5">
        <f t="shared" si="1"/>
        <v>1500100</v>
      </c>
      <c r="M21" s="10"/>
      <c r="N21" s="10"/>
      <c r="O21" s="10"/>
      <c r="P21" s="10"/>
      <c r="Q21" s="10"/>
      <c r="R21" s="10"/>
    </row>
    <row r="23" spans="14:14">
      <c r="N23" s="2" t="s">
        <v>86</v>
      </c>
    </row>
    <row r="32" spans="5:5">
      <c r="E32" s="347"/>
    </row>
  </sheetData>
  <mergeCells count="5">
    <mergeCell ref="A2:K2"/>
    <mergeCell ref="A3:D3"/>
    <mergeCell ref="E3:H3"/>
    <mergeCell ref="J3:K3"/>
    <mergeCell ref="A21:F21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0"/>
  <sheetViews>
    <sheetView topLeftCell="A22" workbookViewId="0">
      <selection activeCell="B47" sqref="B47"/>
    </sheetView>
  </sheetViews>
  <sheetFormatPr defaultColWidth="9" defaultRowHeight="13.5"/>
  <cols>
    <col min="1" max="1" width="3.525" style="324" customWidth="1"/>
    <col min="2" max="2" width="25.75" style="324" customWidth="1"/>
    <col min="3" max="3" width="16" style="324" customWidth="1"/>
    <col min="4" max="4" width="25.125" style="324" customWidth="1"/>
    <col min="5" max="5" width="12.225" style="324" customWidth="1"/>
    <col min="6" max="6" width="4.25" style="324" customWidth="1"/>
    <col min="7" max="7" width="5.75" style="324" customWidth="1"/>
    <col min="8" max="8" width="11.5" style="324" customWidth="1"/>
    <col min="9" max="9" width="7.25" style="324" customWidth="1"/>
    <col min="10" max="10" width="12.5" style="324" customWidth="1"/>
    <col min="11" max="11" width="7.25" style="324" customWidth="1"/>
    <col min="12" max="12" width="10" style="324" customWidth="1"/>
    <col min="13" max="13" width="9" style="324"/>
    <col min="14" max="14" width="11.5" style="324"/>
    <col min="15" max="15" width="9.375" style="324"/>
    <col min="16" max="16" width="11.5" style="324"/>
    <col min="17" max="16384" width="9" style="324"/>
  </cols>
  <sheetData>
    <row r="1" s="324" customFormat="1" ht="14.25" spans="1:16">
      <c r="A1" s="325" t="s">
        <v>0</v>
      </c>
      <c r="B1" s="325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</row>
    <row r="2" s="324" customFormat="1" ht="28" customHeight="1" spans="1:16">
      <c r="A2" s="327" t="s">
        <v>1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40"/>
      <c r="M2" s="340"/>
      <c r="N2" s="340"/>
      <c r="O2" s="340"/>
      <c r="P2" s="340"/>
    </row>
    <row r="3" s="324" customFormat="1" ht="18.75" spans="1:18">
      <c r="A3" s="328" t="s">
        <v>87</v>
      </c>
      <c r="B3" s="328"/>
      <c r="C3" s="328"/>
      <c r="D3" s="328"/>
      <c r="E3" s="329" t="s">
        <v>88</v>
      </c>
      <c r="F3" s="329"/>
      <c r="G3" s="329"/>
      <c r="H3" s="330" t="s">
        <v>89</v>
      </c>
      <c r="I3" s="341"/>
      <c r="J3" s="342" t="s">
        <v>4</v>
      </c>
      <c r="K3" s="342"/>
      <c r="L3" s="340"/>
      <c r="M3" s="340"/>
      <c r="N3" s="340"/>
      <c r="O3" s="340"/>
      <c r="P3" s="340"/>
      <c r="Q3" s="340"/>
      <c r="R3" s="346"/>
    </row>
    <row r="4" s="324" customFormat="1" ht="72" customHeight="1" spans="1:18">
      <c r="A4" s="331" t="s">
        <v>5</v>
      </c>
      <c r="B4" s="331" t="s">
        <v>6</v>
      </c>
      <c r="C4" s="331" t="s">
        <v>7</v>
      </c>
      <c r="D4" s="332" t="s">
        <v>59</v>
      </c>
      <c r="E4" s="331" t="s">
        <v>41</v>
      </c>
      <c r="F4" s="331" t="s">
        <v>9</v>
      </c>
      <c r="G4" s="331" t="s">
        <v>10</v>
      </c>
      <c r="H4" s="331" t="s">
        <v>11</v>
      </c>
      <c r="I4" s="331" t="s">
        <v>12</v>
      </c>
      <c r="J4" s="331" t="s">
        <v>13</v>
      </c>
      <c r="K4" s="331" t="s">
        <v>14</v>
      </c>
      <c r="L4" s="331" t="s">
        <v>15</v>
      </c>
      <c r="N4" s="340"/>
      <c r="O4" s="343"/>
      <c r="P4" s="344"/>
      <c r="Q4" s="340"/>
      <c r="R4" s="346"/>
    </row>
    <row r="5" s="324" customFormat="1" ht="27" customHeight="1" spans="1:18">
      <c r="A5" s="333">
        <v>1</v>
      </c>
      <c r="B5" s="334" t="s">
        <v>90</v>
      </c>
      <c r="C5" s="335" t="s">
        <v>91</v>
      </c>
      <c r="D5" s="335" t="s">
        <v>92</v>
      </c>
      <c r="E5" s="336" t="s">
        <v>93</v>
      </c>
      <c r="F5" s="332" t="s">
        <v>94</v>
      </c>
      <c r="G5" s="332">
        <v>28</v>
      </c>
      <c r="H5" s="337">
        <v>43680</v>
      </c>
      <c r="I5" s="332">
        <v>0</v>
      </c>
      <c r="J5" s="332">
        <f t="shared" ref="J5:J11" si="0">H5+I5</f>
        <v>43680</v>
      </c>
      <c r="K5" s="332">
        <v>25</v>
      </c>
      <c r="L5" s="345">
        <v>61800</v>
      </c>
      <c r="N5" s="340"/>
      <c r="O5" s="344"/>
      <c r="P5" s="344"/>
      <c r="Q5" s="340"/>
      <c r="R5" s="346"/>
    </row>
    <row r="6" s="324" customFormat="1" ht="27" customHeight="1" spans="1:18">
      <c r="A6" s="333">
        <v>2</v>
      </c>
      <c r="B6" s="334" t="s">
        <v>95</v>
      </c>
      <c r="C6" s="335" t="s">
        <v>96</v>
      </c>
      <c r="D6" s="335" t="s">
        <v>97</v>
      </c>
      <c r="E6" s="336" t="s">
        <v>98</v>
      </c>
      <c r="F6" s="332" t="s">
        <v>47</v>
      </c>
      <c r="G6" s="337">
        <v>16</v>
      </c>
      <c r="H6" s="332">
        <v>11520</v>
      </c>
      <c r="I6" s="332">
        <v>2640</v>
      </c>
      <c r="J6" s="332">
        <f t="shared" si="0"/>
        <v>14160</v>
      </c>
      <c r="K6" s="337">
        <v>16</v>
      </c>
      <c r="L6" s="345">
        <v>11200</v>
      </c>
      <c r="N6" s="340"/>
      <c r="O6" s="344"/>
      <c r="P6" s="344"/>
      <c r="Q6" s="340"/>
      <c r="R6" s="346"/>
    </row>
    <row r="7" s="324" customFormat="1" ht="27" customHeight="1" spans="1:18">
      <c r="A7" s="333">
        <v>3</v>
      </c>
      <c r="B7" s="334" t="s">
        <v>95</v>
      </c>
      <c r="C7" s="335" t="s">
        <v>99</v>
      </c>
      <c r="D7" s="335" t="s">
        <v>68</v>
      </c>
      <c r="E7" s="336" t="s">
        <v>24</v>
      </c>
      <c r="F7" s="332" t="s">
        <v>44</v>
      </c>
      <c r="G7" s="337">
        <v>31</v>
      </c>
      <c r="H7" s="332">
        <v>66960</v>
      </c>
      <c r="I7" s="332">
        <v>0</v>
      </c>
      <c r="J7" s="332">
        <f t="shared" si="0"/>
        <v>66960</v>
      </c>
      <c r="K7" s="337">
        <v>31</v>
      </c>
      <c r="L7" s="345">
        <v>101100</v>
      </c>
      <c r="N7" s="340"/>
      <c r="O7" s="344"/>
      <c r="P7" s="344"/>
      <c r="Q7" s="340"/>
      <c r="R7" s="346"/>
    </row>
    <row r="8" s="324" customFormat="1" ht="27" customHeight="1" spans="1:18">
      <c r="A8" s="333">
        <v>4</v>
      </c>
      <c r="B8" s="334" t="s">
        <v>100</v>
      </c>
      <c r="C8" s="335" t="s">
        <v>101</v>
      </c>
      <c r="D8" s="335" t="s">
        <v>102</v>
      </c>
      <c r="E8" s="336" t="s">
        <v>103</v>
      </c>
      <c r="F8" s="332" t="s">
        <v>44</v>
      </c>
      <c r="G8" s="337">
        <v>40</v>
      </c>
      <c r="H8" s="332">
        <v>86400</v>
      </c>
      <c r="I8" s="332">
        <v>0</v>
      </c>
      <c r="J8" s="332">
        <f t="shared" si="0"/>
        <v>86400</v>
      </c>
      <c r="K8" s="337">
        <v>40</v>
      </c>
      <c r="L8" s="345">
        <v>129900</v>
      </c>
      <c r="N8" s="340"/>
      <c r="O8" s="344"/>
      <c r="P8" s="344"/>
      <c r="Q8" s="340"/>
      <c r="R8" s="346"/>
    </row>
    <row r="9" s="324" customFormat="1" ht="27" customHeight="1" spans="1:18">
      <c r="A9" s="333">
        <v>5</v>
      </c>
      <c r="B9" s="334" t="s">
        <v>104</v>
      </c>
      <c r="C9" s="335" t="s">
        <v>105</v>
      </c>
      <c r="D9" s="335" t="s">
        <v>106</v>
      </c>
      <c r="E9" s="336" t="s">
        <v>107</v>
      </c>
      <c r="F9" s="332" t="s">
        <v>47</v>
      </c>
      <c r="G9" s="337">
        <v>48</v>
      </c>
      <c r="H9" s="332">
        <v>34560</v>
      </c>
      <c r="I9" s="332">
        <v>0</v>
      </c>
      <c r="J9" s="332">
        <f t="shared" si="0"/>
        <v>34560</v>
      </c>
      <c r="K9" s="337">
        <v>0</v>
      </c>
      <c r="L9" s="345">
        <v>0</v>
      </c>
      <c r="N9" s="340"/>
      <c r="O9" s="344"/>
      <c r="P9" s="344"/>
      <c r="Q9" s="340"/>
      <c r="R9" s="346"/>
    </row>
    <row r="10" s="324" customFormat="1" ht="27" customHeight="1" spans="1:18">
      <c r="A10" s="333">
        <v>6</v>
      </c>
      <c r="B10" s="334" t="s">
        <v>104</v>
      </c>
      <c r="C10" s="335" t="s">
        <v>105</v>
      </c>
      <c r="D10" s="335" t="s">
        <v>108</v>
      </c>
      <c r="E10" s="336" t="s">
        <v>107</v>
      </c>
      <c r="F10" s="332" t="s">
        <v>47</v>
      </c>
      <c r="G10" s="337">
        <v>41</v>
      </c>
      <c r="H10" s="332">
        <v>29520</v>
      </c>
      <c r="I10" s="332">
        <v>0</v>
      </c>
      <c r="J10" s="332">
        <f t="shared" si="0"/>
        <v>29520</v>
      </c>
      <c r="K10" s="337">
        <v>0</v>
      </c>
      <c r="L10" s="345">
        <v>0</v>
      </c>
      <c r="N10" s="340"/>
      <c r="O10" s="344"/>
      <c r="P10" s="344"/>
      <c r="Q10" s="340"/>
      <c r="R10" s="346"/>
    </row>
    <row r="11" s="324" customFormat="1" ht="27" customHeight="1" spans="1:18">
      <c r="A11" s="333">
        <v>7</v>
      </c>
      <c r="B11" s="334" t="s">
        <v>104</v>
      </c>
      <c r="C11" s="335" t="s">
        <v>96</v>
      </c>
      <c r="D11" s="335" t="s">
        <v>109</v>
      </c>
      <c r="E11" s="336" t="s">
        <v>110</v>
      </c>
      <c r="F11" s="332" t="s">
        <v>47</v>
      </c>
      <c r="G11" s="337">
        <v>29</v>
      </c>
      <c r="H11" s="332">
        <v>20880</v>
      </c>
      <c r="I11" s="332">
        <v>4785</v>
      </c>
      <c r="J11" s="332">
        <f t="shared" si="0"/>
        <v>25665</v>
      </c>
      <c r="K11" s="337">
        <v>0</v>
      </c>
      <c r="L11" s="345">
        <v>0</v>
      </c>
      <c r="N11" s="340"/>
      <c r="O11" s="344"/>
      <c r="P11" s="344"/>
      <c r="Q11" s="340"/>
      <c r="R11" s="346"/>
    </row>
    <row r="12" s="324" customFormat="1" ht="27" customHeight="1" spans="1:18">
      <c r="A12" s="333">
        <v>8</v>
      </c>
      <c r="B12" s="334" t="s">
        <v>104</v>
      </c>
      <c r="C12" s="335" t="s">
        <v>111</v>
      </c>
      <c r="D12" s="335" t="s">
        <v>112</v>
      </c>
      <c r="E12" s="336" t="s">
        <v>113</v>
      </c>
      <c r="F12" s="332" t="s">
        <v>47</v>
      </c>
      <c r="G12" s="337">
        <v>43</v>
      </c>
      <c r="H12" s="332">
        <v>30960</v>
      </c>
      <c r="I12" s="332">
        <v>7095</v>
      </c>
      <c r="J12" s="332">
        <v>38055</v>
      </c>
      <c r="K12" s="337">
        <v>0</v>
      </c>
      <c r="L12" s="345">
        <v>0</v>
      </c>
      <c r="N12" s="340"/>
      <c r="O12" s="344"/>
      <c r="P12" s="344"/>
      <c r="Q12" s="340"/>
      <c r="R12" s="346"/>
    </row>
    <row r="13" s="324" customFormat="1" ht="27" customHeight="1" spans="1:18">
      <c r="A13" s="333">
        <v>9</v>
      </c>
      <c r="B13" s="334" t="s">
        <v>104</v>
      </c>
      <c r="C13" s="335" t="s">
        <v>114</v>
      </c>
      <c r="D13" s="335" t="s">
        <v>115</v>
      </c>
      <c r="E13" s="336" t="s">
        <v>116</v>
      </c>
      <c r="F13" s="332" t="s">
        <v>47</v>
      </c>
      <c r="G13" s="337">
        <v>30</v>
      </c>
      <c r="H13" s="332">
        <v>21600</v>
      </c>
      <c r="I13" s="332">
        <v>4950</v>
      </c>
      <c r="J13" s="332">
        <v>26550</v>
      </c>
      <c r="K13" s="337">
        <v>0</v>
      </c>
      <c r="L13" s="345">
        <v>0</v>
      </c>
      <c r="N13" s="340"/>
      <c r="O13" s="344"/>
      <c r="P13" s="344"/>
      <c r="Q13" s="340"/>
      <c r="R13" s="346"/>
    </row>
    <row r="14" s="324" customFormat="1" ht="27" customHeight="1" spans="1:18">
      <c r="A14" s="333">
        <v>10</v>
      </c>
      <c r="B14" s="334" t="s">
        <v>104</v>
      </c>
      <c r="C14" s="335" t="s">
        <v>111</v>
      </c>
      <c r="D14" s="335" t="s">
        <v>117</v>
      </c>
      <c r="E14" s="336" t="s">
        <v>118</v>
      </c>
      <c r="F14" s="332" t="s">
        <v>47</v>
      </c>
      <c r="G14" s="337">
        <v>31</v>
      </c>
      <c r="H14" s="332">
        <v>22320</v>
      </c>
      <c r="I14" s="332">
        <v>5115</v>
      </c>
      <c r="J14" s="332">
        <v>27435</v>
      </c>
      <c r="K14" s="337">
        <v>0</v>
      </c>
      <c r="L14" s="345">
        <v>0</v>
      </c>
      <c r="N14" s="340"/>
      <c r="O14" s="344"/>
      <c r="P14" s="344"/>
      <c r="Q14" s="340"/>
      <c r="R14" s="346"/>
    </row>
    <row r="15" s="324" customFormat="1" ht="27" customHeight="1" spans="1:18">
      <c r="A15" s="333">
        <v>11</v>
      </c>
      <c r="B15" s="334" t="s">
        <v>119</v>
      </c>
      <c r="C15" s="335" t="s">
        <v>120</v>
      </c>
      <c r="D15" s="335" t="s">
        <v>121</v>
      </c>
      <c r="E15" s="336" t="s">
        <v>122</v>
      </c>
      <c r="F15" s="332" t="s">
        <v>44</v>
      </c>
      <c r="G15" s="337">
        <v>45</v>
      </c>
      <c r="H15" s="332">
        <v>97200</v>
      </c>
      <c r="I15" s="332">
        <v>11385</v>
      </c>
      <c r="J15" s="332">
        <f>H15+I15</f>
        <v>108585</v>
      </c>
      <c r="K15" s="337">
        <v>45</v>
      </c>
      <c r="L15" s="345">
        <v>145500</v>
      </c>
      <c r="N15" s="340"/>
      <c r="O15" s="344"/>
      <c r="P15" s="344"/>
      <c r="Q15" s="340"/>
      <c r="R15" s="346"/>
    </row>
    <row r="16" s="324" customFormat="1" ht="27" customHeight="1" spans="1:18">
      <c r="A16" s="333">
        <v>12</v>
      </c>
      <c r="B16" s="334" t="s">
        <v>119</v>
      </c>
      <c r="C16" s="335" t="s">
        <v>123</v>
      </c>
      <c r="D16" s="335" t="s">
        <v>124</v>
      </c>
      <c r="E16" s="336" t="s">
        <v>125</v>
      </c>
      <c r="F16" s="332" t="s">
        <v>44</v>
      </c>
      <c r="G16" s="337">
        <v>24</v>
      </c>
      <c r="H16" s="332">
        <v>51840</v>
      </c>
      <c r="I16" s="332">
        <v>6072</v>
      </c>
      <c r="J16" s="332">
        <v>57912</v>
      </c>
      <c r="K16" s="337">
        <v>24</v>
      </c>
      <c r="L16" s="345">
        <v>78000</v>
      </c>
      <c r="N16" s="340"/>
      <c r="O16" s="344"/>
      <c r="P16" s="344"/>
      <c r="Q16" s="340"/>
      <c r="R16" s="346"/>
    </row>
    <row r="17" s="324" customFormat="1" ht="27" customHeight="1" spans="1:18">
      <c r="A17" s="333">
        <v>13</v>
      </c>
      <c r="B17" s="334" t="s">
        <v>126</v>
      </c>
      <c r="C17" s="335" t="s">
        <v>127</v>
      </c>
      <c r="D17" s="335" t="s">
        <v>128</v>
      </c>
      <c r="E17" s="336" t="s">
        <v>56</v>
      </c>
      <c r="F17" s="332" t="s">
        <v>47</v>
      </c>
      <c r="G17" s="337">
        <v>14</v>
      </c>
      <c r="H17" s="332">
        <v>15744.96</v>
      </c>
      <c r="I17" s="332">
        <v>0</v>
      </c>
      <c r="J17" s="332">
        <f>H17+I17</f>
        <v>15744.96</v>
      </c>
      <c r="K17" s="337">
        <v>12</v>
      </c>
      <c r="L17" s="345">
        <v>18000</v>
      </c>
      <c r="N17" s="340"/>
      <c r="O17" s="344"/>
      <c r="P17" s="344"/>
      <c r="Q17" s="340"/>
      <c r="R17" s="346"/>
    </row>
    <row r="18" s="324" customFormat="1" ht="27" customHeight="1" spans="1:18">
      <c r="A18" s="333">
        <v>14</v>
      </c>
      <c r="B18" s="334" t="s">
        <v>126</v>
      </c>
      <c r="C18" s="335" t="s">
        <v>129</v>
      </c>
      <c r="D18" s="335" t="s">
        <v>130</v>
      </c>
      <c r="E18" s="336" t="s">
        <v>56</v>
      </c>
      <c r="F18" s="332" t="s">
        <v>47</v>
      </c>
      <c r="G18" s="337">
        <v>16</v>
      </c>
      <c r="H18" s="332">
        <v>17994.24</v>
      </c>
      <c r="I18" s="332">
        <v>0</v>
      </c>
      <c r="J18" s="332">
        <f>H18+I18</f>
        <v>17994.24</v>
      </c>
      <c r="K18" s="337">
        <v>12</v>
      </c>
      <c r="L18" s="345">
        <v>17900</v>
      </c>
      <c r="N18" s="340"/>
      <c r="O18" s="344"/>
      <c r="P18" s="344"/>
      <c r="Q18" s="340"/>
      <c r="R18" s="346"/>
    </row>
    <row r="19" s="324" customFormat="1" ht="27" customHeight="1" spans="1:18">
      <c r="A19" s="333">
        <v>15</v>
      </c>
      <c r="B19" s="334" t="s">
        <v>126</v>
      </c>
      <c r="C19" s="335" t="s">
        <v>131</v>
      </c>
      <c r="D19" s="335" t="s">
        <v>132</v>
      </c>
      <c r="E19" s="336" t="s">
        <v>133</v>
      </c>
      <c r="F19" s="332" t="s">
        <v>94</v>
      </c>
      <c r="G19" s="337">
        <v>21</v>
      </c>
      <c r="H19" s="332">
        <v>32760</v>
      </c>
      <c r="I19" s="332">
        <v>0</v>
      </c>
      <c r="J19" s="332">
        <f>H19+I19</f>
        <v>32760</v>
      </c>
      <c r="K19" s="337">
        <v>19</v>
      </c>
      <c r="L19" s="345">
        <v>47500</v>
      </c>
      <c r="N19" s="340"/>
      <c r="O19" s="344"/>
      <c r="P19" s="344"/>
      <c r="Q19" s="340"/>
      <c r="R19" s="346"/>
    </row>
    <row r="20" s="324" customFormat="1" ht="27" customHeight="1" spans="1:18">
      <c r="A20" s="333">
        <v>16</v>
      </c>
      <c r="B20" s="334" t="s">
        <v>134</v>
      </c>
      <c r="C20" s="335" t="s">
        <v>135</v>
      </c>
      <c r="D20" s="335" t="s">
        <v>71</v>
      </c>
      <c r="E20" s="336" t="s">
        <v>72</v>
      </c>
      <c r="F20" s="332" t="s">
        <v>44</v>
      </c>
      <c r="G20" s="337">
        <v>45</v>
      </c>
      <c r="H20" s="332">
        <v>97200</v>
      </c>
      <c r="I20" s="332">
        <v>0</v>
      </c>
      <c r="J20" s="332">
        <f>H20+I20</f>
        <v>97200</v>
      </c>
      <c r="K20" s="337">
        <v>45</v>
      </c>
      <c r="L20" s="345">
        <v>145000</v>
      </c>
      <c r="N20" s="340"/>
      <c r="O20" s="344"/>
      <c r="P20" s="344"/>
      <c r="Q20" s="340"/>
      <c r="R20" s="346"/>
    </row>
    <row r="21" s="324" customFormat="1" ht="27" customHeight="1" spans="1:18">
      <c r="A21" s="333">
        <v>17</v>
      </c>
      <c r="B21" s="334" t="s">
        <v>136</v>
      </c>
      <c r="C21" s="335" t="s">
        <v>137</v>
      </c>
      <c r="D21" s="335" t="s">
        <v>138</v>
      </c>
      <c r="E21" s="336" t="s">
        <v>139</v>
      </c>
      <c r="F21" s="332" t="s">
        <v>44</v>
      </c>
      <c r="G21" s="337">
        <v>26</v>
      </c>
      <c r="H21" s="332">
        <v>56160</v>
      </c>
      <c r="I21" s="332">
        <v>0</v>
      </c>
      <c r="J21" s="332">
        <v>56160</v>
      </c>
      <c r="K21" s="337">
        <v>26</v>
      </c>
      <c r="L21" s="345">
        <v>85700</v>
      </c>
      <c r="N21" s="346"/>
      <c r="O21" s="346"/>
      <c r="P21" s="346"/>
      <c r="Q21" s="346"/>
      <c r="R21" s="346"/>
    </row>
    <row r="22" s="324" customFormat="1" ht="27" customHeight="1" spans="1:18">
      <c r="A22" s="333">
        <v>18</v>
      </c>
      <c r="B22" s="334" t="s">
        <v>30</v>
      </c>
      <c r="C22" s="335" t="s">
        <v>140</v>
      </c>
      <c r="D22" s="335" t="s">
        <v>141</v>
      </c>
      <c r="E22" s="336" t="s">
        <v>72</v>
      </c>
      <c r="F22" s="332" t="s">
        <v>44</v>
      </c>
      <c r="G22" s="332">
        <v>43</v>
      </c>
      <c r="H22" s="337">
        <v>92880</v>
      </c>
      <c r="I22" s="332">
        <v>0</v>
      </c>
      <c r="J22" s="332">
        <v>92880</v>
      </c>
      <c r="K22" s="332">
        <v>43</v>
      </c>
      <c r="L22" s="345">
        <v>139100</v>
      </c>
      <c r="M22" s="340"/>
      <c r="N22" s="343"/>
      <c r="O22" s="344"/>
      <c r="P22" s="340"/>
      <c r="Q22" s="346"/>
      <c r="R22" s="346"/>
    </row>
    <row r="23" s="324" customFormat="1" ht="27" customHeight="1" spans="1:18">
      <c r="A23" s="333">
        <v>19</v>
      </c>
      <c r="B23" s="334" t="s">
        <v>30</v>
      </c>
      <c r="C23" s="335" t="s">
        <v>135</v>
      </c>
      <c r="D23" s="335" t="s">
        <v>142</v>
      </c>
      <c r="E23" s="336" t="s">
        <v>72</v>
      </c>
      <c r="F23" s="332" t="s">
        <v>44</v>
      </c>
      <c r="G23" s="337">
        <v>47</v>
      </c>
      <c r="H23" s="332">
        <v>101520</v>
      </c>
      <c r="I23" s="332">
        <v>0</v>
      </c>
      <c r="J23" s="332">
        <v>101520</v>
      </c>
      <c r="K23" s="337">
        <v>47</v>
      </c>
      <c r="L23" s="345">
        <v>153300</v>
      </c>
      <c r="M23" s="340"/>
      <c r="N23" s="344"/>
      <c r="O23" s="344"/>
      <c r="P23" s="340"/>
      <c r="Q23" s="346"/>
      <c r="R23" s="346"/>
    </row>
    <row r="24" s="324" customFormat="1" ht="27" customHeight="1" spans="1:18">
      <c r="A24" s="333">
        <v>20</v>
      </c>
      <c r="B24" s="334" t="s">
        <v>143</v>
      </c>
      <c r="C24" s="335" t="s">
        <v>120</v>
      </c>
      <c r="D24" s="335" t="s">
        <v>144</v>
      </c>
      <c r="E24" s="336" t="s">
        <v>63</v>
      </c>
      <c r="F24" s="332" t="s">
        <v>44</v>
      </c>
      <c r="G24" s="337">
        <v>41</v>
      </c>
      <c r="H24" s="332">
        <v>88560</v>
      </c>
      <c r="I24" s="332">
        <v>0</v>
      </c>
      <c r="J24" s="332">
        <v>88560</v>
      </c>
      <c r="K24" s="337">
        <v>41</v>
      </c>
      <c r="L24" s="345">
        <v>134900</v>
      </c>
      <c r="M24" s="340"/>
      <c r="N24" s="344"/>
      <c r="O24" s="344"/>
      <c r="P24" s="340"/>
      <c r="Q24" s="346"/>
      <c r="R24" s="346"/>
    </row>
    <row r="25" s="324" customFormat="1" ht="27" customHeight="1" spans="1:18">
      <c r="A25" s="333">
        <v>21</v>
      </c>
      <c r="B25" s="334" t="s">
        <v>143</v>
      </c>
      <c r="C25" s="335" t="s">
        <v>145</v>
      </c>
      <c r="D25" s="335" t="s">
        <v>146</v>
      </c>
      <c r="E25" s="336" t="s">
        <v>147</v>
      </c>
      <c r="F25" s="332" t="s">
        <v>44</v>
      </c>
      <c r="G25" s="337">
        <v>46</v>
      </c>
      <c r="H25" s="332">
        <v>99360</v>
      </c>
      <c r="I25" s="332">
        <v>0</v>
      </c>
      <c r="J25" s="332">
        <v>99360</v>
      </c>
      <c r="K25" s="337">
        <v>46</v>
      </c>
      <c r="L25" s="345">
        <v>151800</v>
      </c>
      <c r="M25" s="340"/>
      <c r="N25" s="344"/>
      <c r="O25" s="344"/>
      <c r="P25" s="340"/>
      <c r="Q25" s="346"/>
      <c r="R25" s="346"/>
    </row>
    <row r="26" s="324" customFormat="1" ht="27" customHeight="1" spans="1:18">
      <c r="A26" s="333">
        <v>22</v>
      </c>
      <c r="B26" s="334" t="s">
        <v>143</v>
      </c>
      <c r="C26" s="335" t="s">
        <v>148</v>
      </c>
      <c r="D26" s="335" t="s">
        <v>149</v>
      </c>
      <c r="E26" s="336" t="s">
        <v>18</v>
      </c>
      <c r="F26" s="332" t="s">
        <v>44</v>
      </c>
      <c r="G26" s="337">
        <v>38</v>
      </c>
      <c r="H26" s="332">
        <v>27360</v>
      </c>
      <c r="I26" s="332">
        <v>0</v>
      </c>
      <c r="J26" s="332">
        <v>27360</v>
      </c>
      <c r="K26" s="337">
        <v>38</v>
      </c>
      <c r="L26" s="345">
        <v>26600</v>
      </c>
      <c r="M26" s="340"/>
      <c r="N26" s="344"/>
      <c r="O26" s="344"/>
      <c r="P26" s="340"/>
      <c r="Q26" s="346"/>
      <c r="R26" s="346"/>
    </row>
    <row r="27" s="324" customFormat="1" ht="27" customHeight="1" spans="1:18">
      <c r="A27" s="333">
        <v>23</v>
      </c>
      <c r="B27" s="334" t="s">
        <v>143</v>
      </c>
      <c r="C27" s="335" t="s">
        <v>150</v>
      </c>
      <c r="D27" s="335" t="s">
        <v>121</v>
      </c>
      <c r="E27" s="336" t="s">
        <v>125</v>
      </c>
      <c r="F27" s="332" t="s">
        <v>44</v>
      </c>
      <c r="G27" s="337">
        <v>25</v>
      </c>
      <c r="H27" s="332">
        <v>54000</v>
      </c>
      <c r="I27" s="332">
        <v>6325</v>
      </c>
      <c r="J27" s="332">
        <v>60325</v>
      </c>
      <c r="K27" s="337">
        <v>24</v>
      </c>
      <c r="L27" s="345">
        <v>77800</v>
      </c>
      <c r="M27" s="340"/>
      <c r="N27" s="344"/>
      <c r="O27" s="344"/>
      <c r="P27" s="340"/>
      <c r="Q27" s="346"/>
      <c r="R27" s="346"/>
    </row>
    <row r="28" s="324" customFormat="1" ht="27" customHeight="1" spans="1:18">
      <c r="A28" s="333">
        <v>24</v>
      </c>
      <c r="B28" s="334" t="s">
        <v>151</v>
      </c>
      <c r="C28" s="335" t="s">
        <v>152</v>
      </c>
      <c r="D28" s="335" t="s">
        <v>153</v>
      </c>
      <c r="E28" s="336" t="s">
        <v>154</v>
      </c>
      <c r="F28" s="332" t="s">
        <v>47</v>
      </c>
      <c r="G28" s="337">
        <v>35</v>
      </c>
      <c r="H28" s="332">
        <v>38102.4</v>
      </c>
      <c r="I28" s="332">
        <v>5775</v>
      </c>
      <c r="J28" s="332">
        <v>43877.4</v>
      </c>
      <c r="K28" s="337">
        <v>35</v>
      </c>
      <c r="L28" s="345">
        <v>52100</v>
      </c>
      <c r="M28" s="340"/>
      <c r="N28" s="344"/>
      <c r="O28" s="344"/>
      <c r="P28" s="340"/>
      <c r="Q28" s="346"/>
      <c r="R28" s="346"/>
    </row>
    <row r="29" s="324" customFormat="1" ht="27" customHeight="1" spans="1:18">
      <c r="A29" s="333">
        <v>25</v>
      </c>
      <c r="B29" s="334" t="s">
        <v>151</v>
      </c>
      <c r="C29" s="335" t="s">
        <v>155</v>
      </c>
      <c r="D29" s="335" t="s">
        <v>156</v>
      </c>
      <c r="E29" s="336" t="s">
        <v>157</v>
      </c>
      <c r="F29" s="332" t="s">
        <v>47</v>
      </c>
      <c r="G29" s="337">
        <v>38</v>
      </c>
      <c r="H29" s="332">
        <v>41368.32</v>
      </c>
      <c r="I29" s="332">
        <v>6270</v>
      </c>
      <c r="J29" s="332">
        <v>47638.32</v>
      </c>
      <c r="K29" s="337">
        <v>37</v>
      </c>
      <c r="L29" s="345">
        <v>55200</v>
      </c>
      <c r="M29" s="340"/>
      <c r="N29" s="344"/>
      <c r="O29" s="344"/>
      <c r="P29" s="340"/>
      <c r="Q29" s="346"/>
      <c r="R29" s="346"/>
    </row>
    <row r="30" s="324" customFormat="1" ht="27" customHeight="1" spans="1:18">
      <c r="A30" s="333">
        <v>26</v>
      </c>
      <c r="B30" s="334" t="s">
        <v>151</v>
      </c>
      <c r="C30" s="335" t="s">
        <v>158</v>
      </c>
      <c r="D30" s="335" t="s">
        <v>159</v>
      </c>
      <c r="E30" s="336" t="s">
        <v>160</v>
      </c>
      <c r="F30" s="332" t="s">
        <v>47</v>
      </c>
      <c r="G30" s="337">
        <v>35</v>
      </c>
      <c r="H30" s="332">
        <v>38102.4</v>
      </c>
      <c r="I30" s="332">
        <v>5775</v>
      </c>
      <c r="J30" s="332">
        <v>43877.4</v>
      </c>
      <c r="K30" s="337">
        <v>34</v>
      </c>
      <c r="L30" s="345">
        <v>51000</v>
      </c>
      <c r="M30" s="340"/>
      <c r="N30" s="344"/>
      <c r="O30" s="344"/>
      <c r="P30" s="340"/>
      <c r="Q30" s="346"/>
      <c r="R30" s="346"/>
    </row>
    <row r="31" s="324" customFormat="1" ht="27" customHeight="1" spans="1:18">
      <c r="A31" s="333">
        <v>27</v>
      </c>
      <c r="B31" s="334" t="s">
        <v>161</v>
      </c>
      <c r="C31" s="335" t="s">
        <v>162</v>
      </c>
      <c r="D31" s="335" t="s">
        <v>146</v>
      </c>
      <c r="E31" s="336" t="s">
        <v>147</v>
      </c>
      <c r="F31" s="332" t="s">
        <v>44</v>
      </c>
      <c r="G31" s="337">
        <v>37</v>
      </c>
      <c r="H31" s="332">
        <v>79920</v>
      </c>
      <c r="I31" s="332">
        <v>0</v>
      </c>
      <c r="J31" s="332">
        <v>79920</v>
      </c>
      <c r="K31" s="337">
        <v>37</v>
      </c>
      <c r="L31" s="345">
        <v>121600</v>
      </c>
      <c r="M31" s="340"/>
      <c r="N31" s="344"/>
      <c r="O31" s="344"/>
      <c r="P31" s="340"/>
      <c r="Q31" s="346"/>
      <c r="R31" s="346"/>
    </row>
    <row r="32" s="324" customFormat="1" ht="27" customHeight="1" spans="1:18">
      <c r="A32" s="333">
        <v>28</v>
      </c>
      <c r="B32" s="334" t="s">
        <v>161</v>
      </c>
      <c r="C32" s="335" t="s">
        <v>163</v>
      </c>
      <c r="D32" s="335" t="s">
        <v>164</v>
      </c>
      <c r="E32" s="336" t="s">
        <v>165</v>
      </c>
      <c r="F32" s="332" t="s">
        <v>44</v>
      </c>
      <c r="G32" s="337">
        <v>43</v>
      </c>
      <c r="H32" s="332">
        <v>92880</v>
      </c>
      <c r="I32" s="332">
        <v>0</v>
      </c>
      <c r="J32" s="332">
        <v>92880</v>
      </c>
      <c r="K32" s="337">
        <v>43</v>
      </c>
      <c r="L32" s="345">
        <v>141200</v>
      </c>
      <c r="M32" s="340"/>
      <c r="N32" s="344"/>
      <c r="O32" s="344"/>
      <c r="P32" s="340"/>
      <c r="Q32" s="346"/>
      <c r="R32" s="346"/>
    </row>
    <row r="33" s="324" customFormat="1" ht="27" customHeight="1" spans="1:18">
      <c r="A33" s="333">
        <v>29</v>
      </c>
      <c r="B33" s="334" t="s">
        <v>26</v>
      </c>
      <c r="C33" s="335" t="s">
        <v>135</v>
      </c>
      <c r="D33" s="335" t="s">
        <v>166</v>
      </c>
      <c r="E33" s="336" t="s">
        <v>167</v>
      </c>
      <c r="F33" s="332" t="s">
        <v>44</v>
      </c>
      <c r="G33" s="337">
        <v>45</v>
      </c>
      <c r="H33" s="332">
        <v>97200</v>
      </c>
      <c r="I33" s="332">
        <v>0</v>
      </c>
      <c r="J33" s="332">
        <v>97200</v>
      </c>
      <c r="K33" s="337">
        <v>45</v>
      </c>
      <c r="L33" s="345">
        <v>147600</v>
      </c>
      <c r="M33" s="340"/>
      <c r="N33" s="344"/>
      <c r="O33" s="344"/>
      <c r="P33" s="340"/>
      <c r="Q33" s="346"/>
      <c r="R33" s="346"/>
    </row>
    <row r="34" s="324" customFormat="1" ht="27" customHeight="1" spans="1:18">
      <c r="A34" s="333">
        <v>30</v>
      </c>
      <c r="B34" s="334" t="s">
        <v>26</v>
      </c>
      <c r="C34" s="335" t="s">
        <v>168</v>
      </c>
      <c r="D34" s="335" t="s">
        <v>169</v>
      </c>
      <c r="E34" s="336" t="s">
        <v>167</v>
      </c>
      <c r="F34" s="332" t="s">
        <v>44</v>
      </c>
      <c r="G34" s="337">
        <v>23</v>
      </c>
      <c r="H34" s="332">
        <v>49680</v>
      </c>
      <c r="I34" s="332">
        <v>0</v>
      </c>
      <c r="J34" s="332">
        <v>49680</v>
      </c>
      <c r="K34" s="337">
        <v>23</v>
      </c>
      <c r="L34" s="345">
        <v>75800</v>
      </c>
      <c r="M34" s="340"/>
      <c r="N34" s="344"/>
      <c r="O34" s="344"/>
      <c r="P34" s="340"/>
      <c r="Q34" s="346"/>
      <c r="R34" s="346"/>
    </row>
    <row r="35" s="324" customFormat="1" ht="27" customHeight="1" spans="1:18">
      <c r="A35" s="333">
        <v>31</v>
      </c>
      <c r="B35" s="334" t="s">
        <v>170</v>
      </c>
      <c r="C35" s="335" t="s">
        <v>137</v>
      </c>
      <c r="D35" s="335" t="s">
        <v>69</v>
      </c>
      <c r="E35" s="336" t="s">
        <v>35</v>
      </c>
      <c r="F35" s="332" t="s">
        <v>44</v>
      </c>
      <c r="G35" s="337">
        <v>25</v>
      </c>
      <c r="H35" s="332">
        <v>54000</v>
      </c>
      <c r="I35" s="332">
        <v>0</v>
      </c>
      <c r="J35" s="332">
        <v>54000</v>
      </c>
      <c r="K35" s="337">
        <v>25</v>
      </c>
      <c r="L35" s="345">
        <v>81900</v>
      </c>
      <c r="M35" s="340"/>
      <c r="N35" s="344"/>
      <c r="O35" s="344"/>
      <c r="P35" s="340"/>
      <c r="Q35" s="346"/>
      <c r="R35" s="346"/>
    </row>
    <row r="36" s="324" customFormat="1" ht="27" customHeight="1" spans="1:18">
      <c r="A36" s="333">
        <v>32</v>
      </c>
      <c r="B36" s="334" t="s">
        <v>170</v>
      </c>
      <c r="C36" s="335" t="s">
        <v>171</v>
      </c>
      <c r="D36" s="335" t="s">
        <v>172</v>
      </c>
      <c r="E36" s="336" t="s">
        <v>24</v>
      </c>
      <c r="F36" s="332" t="s">
        <v>44</v>
      </c>
      <c r="G36" s="337">
        <v>37</v>
      </c>
      <c r="H36" s="332">
        <v>79920</v>
      </c>
      <c r="I36" s="332">
        <v>0</v>
      </c>
      <c r="J36" s="332">
        <v>79920</v>
      </c>
      <c r="K36" s="337">
        <v>37</v>
      </c>
      <c r="L36" s="345">
        <v>121000</v>
      </c>
      <c r="M36" s="340"/>
      <c r="N36" s="344"/>
      <c r="O36" s="344"/>
      <c r="P36" s="340"/>
      <c r="Q36" s="346"/>
      <c r="R36" s="346"/>
    </row>
    <row r="37" s="324" customFormat="1" ht="27" customHeight="1" spans="1:18">
      <c r="A37" s="333">
        <v>33</v>
      </c>
      <c r="B37" s="334" t="s">
        <v>170</v>
      </c>
      <c r="C37" s="335" t="s">
        <v>173</v>
      </c>
      <c r="D37" s="335" t="s">
        <v>92</v>
      </c>
      <c r="E37" s="336" t="s">
        <v>93</v>
      </c>
      <c r="F37" s="332" t="s">
        <v>94</v>
      </c>
      <c r="G37" s="337">
        <v>39</v>
      </c>
      <c r="H37" s="332">
        <v>60840</v>
      </c>
      <c r="I37" s="332">
        <v>0</v>
      </c>
      <c r="J37" s="332">
        <v>60840</v>
      </c>
      <c r="K37" s="337">
        <v>39</v>
      </c>
      <c r="L37" s="345">
        <v>97200</v>
      </c>
      <c r="M37" s="340"/>
      <c r="N37" s="344"/>
      <c r="O37" s="344"/>
      <c r="P37" s="340"/>
      <c r="Q37" s="346"/>
      <c r="R37" s="346"/>
    </row>
    <row r="38" s="324" customFormat="1" ht="27" customHeight="1" spans="1:18">
      <c r="A38" s="333">
        <v>34</v>
      </c>
      <c r="B38" s="334" t="s">
        <v>170</v>
      </c>
      <c r="C38" s="335" t="s">
        <v>174</v>
      </c>
      <c r="D38" s="335" t="s">
        <v>175</v>
      </c>
      <c r="E38" s="336" t="s">
        <v>176</v>
      </c>
      <c r="F38" s="332" t="s">
        <v>94</v>
      </c>
      <c r="G38" s="337">
        <v>45</v>
      </c>
      <c r="H38" s="332">
        <v>70200</v>
      </c>
      <c r="I38" s="332">
        <v>0</v>
      </c>
      <c r="J38" s="332">
        <v>70200</v>
      </c>
      <c r="K38" s="337">
        <v>45</v>
      </c>
      <c r="L38" s="345">
        <v>111600</v>
      </c>
      <c r="M38" s="340"/>
      <c r="N38" s="344"/>
      <c r="O38" s="344"/>
      <c r="P38" s="340"/>
      <c r="Q38" s="346"/>
      <c r="R38" s="346"/>
    </row>
    <row r="39" s="324" customFormat="1" ht="27" customHeight="1" spans="1:18">
      <c r="A39" s="333"/>
      <c r="B39" s="333" t="s">
        <v>38</v>
      </c>
      <c r="C39" s="338"/>
      <c r="D39" s="338"/>
      <c r="E39" s="339"/>
      <c r="F39" s="332"/>
      <c r="G39" s="337">
        <f t="shared" ref="G39:L39" si="1">SUM(G5:G38)</f>
        <v>1170</v>
      </c>
      <c r="H39" s="332">
        <f t="shared" si="1"/>
        <v>1903192.32</v>
      </c>
      <c r="I39" s="332">
        <f t="shared" si="1"/>
        <v>66187</v>
      </c>
      <c r="J39" s="332">
        <f t="shared" si="1"/>
        <v>1969379.32</v>
      </c>
      <c r="K39" s="337">
        <f t="shared" si="1"/>
        <v>934</v>
      </c>
      <c r="L39" s="345">
        <f t="shared" si="1"/>
        <v>2581300</v>
      </c>
      <c r="M39" s="340"/>
      <c r="N39" s="340"/>
      <c r="O39" s="340"/>
      <c r="P39" s="340"/>
      <c r="Q39" s="346"/>
      <c r="R39" s="346"/>
    </row>
    <row r="40" spans="14:18">
      <c r="N40" s="346"/>
      <c r="O40" s="346"/>
      <c r="P40" s="346"/>
      <c r="Q40" s="346"/>
      <c r="R40" s="346"/>
    </row>
  </sheetData>
  <mergeCells count="5">
    <mergeCell ref="A1:B1"/>
    <mergeCell ref="A2:K2"/>
    <mergeCell ref="A3:B3"/>
    <mergeCell ref="E3:G3"/>
    <mergeCell ref="J3:K3"/>
  </mergeCells>
  <pageMargins left="0.25" right="0.25" top="0.75" bottom="0.75" header="0.298611111111111" footer="0.298611111111111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topLeftCell="A43" workbookViewId="0">
      <selection activeCell="A5" sqref="A5:J54"/>
    </sheetView>
  </sheetViews>
  <sheetFormatPr defaultColWidth="9" defaultRowHeight="13.5"/>
  <cols>
    <col min="1" max="1" width="4" customWidth="1"/>
    <col min="2" max="2" width="29.875" customWidth="1"/>
    <col min="3" max="3" width="17.625" customWidth="1"/>
    <col min="4" max="4" width="23.875" customWidth="1"/>
    <col min="5" max="5" width="14.75" customWidth="1"/>
    <col min="6" max="6" width="5" customWidth="1"/>
    <col min="7" max="7" width="6.375" customWidth="1"/>
    <col min="8" max="8" width="10.125"/>
    <col min="9" max="9" width="7.75" customWidth="1"/>
    <col min="10" max="10" width="10.125"/>
    <col min="11" max="11" width="6.875" customWidth="1"/>
  </cols>
  <sheetData>
    <row r="1" ht="14.25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1.5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0"/>
    </row>
    <row r="3" ht="24" spans="1:12">
      <c r="A3" s="310" t="s">
        <v>87</v>
      </c>
      <c r="B3" s="310"/>
      <c r="C3" s="310"/>
      <c r="D3" s="310"/>
      <c r="E3" s="158" t="s">
        <v>88</v>
      </c>
      <c r="F3" s="158"/>
      <c r="G3" s="158"/>
      <c r="H3" s="284" t="s">
        <v>177</v>
      </c>
      <c r="I3" s="11"/>
      <c r="J3" s="12" t="s">
        <v>4</v>
      </c>
      <c r="K3" s="12"/>
      <c r="L3" s="10"/>
    </row>
    <row r="4" ht="42" customHeight="1" spans="1:12">
      <c r="A4" s="22" t="s">
        <v>5</v>
      </c>
      <c r="B4" s="22" t="s">
        <v>6</v>
      </c>
      <c r="C4" s="22" t="s">
        <v>7</v>
      </c>
      <c r="D4" s="22" t="s">
        <v>59</v>
      </c>
      <c r="E4" s="22" t="s">
        <v>41</v>
      </c>
      <c r="F4" s="22" t="s">
        <v>9</v>
      </c>
      <c r="G4" s="22" t="s">
        <v>10</v>
      </c>
      <c r="H4" s="22" t="s">
        <v>11</v>
      </c>
      <c r="I4" s="22" t="s">
        <v>12</v>
      </c>
      <c r="J4" s="22" t="s">
        <v>13</v>
      </c>
      <c r="K4" s="22" t="s">
        <v>14</v>
      </c>
      <c r="L4" s="22" t="s">
        <v>15</v>
      </c>
    </row>
    <row r="5" ht="24" customHeight="1" spans="1:12">
      <c r="A5" s="22">
        <v>1</v>
      </c>
      <c r="B5" s="22" t="s">
        <v>95</v>
      </c>
      <c r="C5" s="292" t="s">
        <v>137</v>
      </c>
      <c r="D5" s="27" t="s">
        <v>178</v>
      </c>
      <c r="E5" s="311" t="s">
        <v>179</v>
      </c>
      <c r="F5" s="22" t="s">
        <v>44</v>
      </c>
      <c r="G5" s="22">
        <v>47</v>
      </c>
      <c r="H5" s="311">
        <v>101520</v>
      </c>
      <c r="I5" s="22">
        <v>0</v>
      </c>
      <c r="J5" s="22">
        <f t="shared" ref="J5:J29" si="0">SUM(H5:I5)</f>
        <v>101520</v>
      </c>
      <c r="K5" s="22">
        <v>47</v>
      </c>
      <c r="L5" s="178">
        <v>153600</v>
      </c>
    </row>
    <row r="6" ht="24" customHeight="1" spans="1:12">
      <c r="A6" s="22">
        <v>2</v>
      </c>
      <c r="B6" s="22" t="s">
        <v>95</v>
      </c>
      <c r="C6" s="292" t="s">
        <v>180</v>
      </c>
      <c r="D6" s="27" t="s">
        <v>181</v>
      </c>
      <c r="E6" s="311" t="s">
        <v>182</v>
      </c>
      <c r="F6" s="22" t="s">
        <v>44</v>
      </c>
      <c r="G6" s="311">
        <v>36</v>
      </c>
      <c r="H6" s="22">
        <v>77760</v>
      </c>
      <c r="I6" s="22">
        <v>0</v>
      </c>
      <c r="J6" s="22">
        <f t="shared" si="0"/>
        <v>77760</v>
      </c>
      <c r="K6" s="311">
        <v>36</v>
      </c>
      <c r="L6" s="178">
        <v>117600</v>
      </c>
    </row>
    <row r="7" ht="24" customHeight="1" spans="1:12">
      <c r="A7" s="22">
        <v>3</v>
      </c>
      <c r="B7" s="22" t="s">
        <v>95</v>
      </c>
      <c r="C7" s="292" t="s">
        <v>183</v>
      </c>
      <c r="D7" s="27" t="s">
        <v>184</v>
      </c>
      <c r="E7" s="311" t="s">
        <v>185</v>
      </c>
      <c r="F7" s="22" t="s">
        <v>44</v>
      </c>
      <c r="G7" s="311">
        <v>43</v>
      </c>
      <c r="H7" s="22">
        <v>92880</v>
      </c>
      <c r="I7" s="22">
        <v>0</v>
      </c>
      <c r="J7" s="22">
        <f t="shared" si="0"/>
        <v>92880</v>
      </c>
      <c r="K7" s="311">
        <v>43</v>
      </c>
      <c r="L7" s="178">
        <v>141300</v>
      </c>
    </row>
    <row r="8" ht="24" customHeight="1" spans="1:12">
      <c r="A8" s="22">
        <v>4</v>
      </c>
      <c r="B8" s="22" t="s">
        <v>95</v>
      </c>
      <c r="C8" s="292" t="s">
        <v>186</v>
      </c>
      <c r="D8" s="27" t="s">
        <v>187</v>
      </c>
      <c r="E8" s="311" t="s">
        <v>188</v>
      </c>
      <c r="F8" s="22" t="s">
        <v>44</v>
      </c>
      <c r="G8" s="311">
        <v>31</v>
      </c>
      <c r="H8" s="22">
        <v>66960</v>
      </c>
      <c r="I8" s="22">
        <v>0</v>
      </c>
      <c r="J8" s="22">
        <f t="shared" si="0"/>
        <v>66960</v>
      </c>
      <c r="K8" s="311">
        <v>31</v>
      </c>
      <c r="L8" s="178">
        <v>101600</v>
      </c>
    </row>
    <row r="9" ht="24" customHeight="1" spans="1:12">
      <c r="A9" s="22">
        <v>5</v>
      </c>
      <c r="B9" s="22" t="s">
        <v>95</v>
      </c>
      <c r="C9" s="292" t="s">
        <v>189</v>
      </c>
      <c r="D9" s="27" t="s">
        <v>190</v>
      </c>
      <c r="E9" s="311" t="s">
        <v>185</v>
      </c>
      <c r="F9" s="22" t="s">
        <v>44</v>
      </c>
      <c r="G9" s="311">
        <v>45</v>
      </c>
      <c r="H9" s="22">
        <v>97200</v>
      </c>
      <c r="I9" s="22">
        <v>0</v>
      </c>
      <c r="J9" s="22">
        <f t="shared" si="0"/>
        <v>97200</v>
      </c>
      <c r="K9" s="311">
        <v>45</v>
      </c>
      <c r="L9" s="178">
        <v>146800</v>
      </c>
    </row>
    <row r="10" ht="24" customHeight="1" spans="1:12">
      <c r="A10" s="22">
        <v>6</v>
      </c>
      <c r="B10" s="22" t="s">
        <v>95</v>
      </c>
      <c r="C10" s="292" t="s">
        <v>186</v>
      </c>
      <c r="D10" s="27" t="s">
        <v>191</v>
      </c>
      <c r="E10" s="311" t="s">
        <v>179</v>
      </c>
      <c r="F10" s="22" t="s">
        <v>44</v>
      </c>
      <c r="G10" s="311">
        <v>42</v>
      </c>
      <c r="H10" s="22">
        <v>90720</v>
      </c>
      <c r="I10" s="22">
        <v>0</v>
      </c>
      <c r="J10" s="22">
        <f t="shared" si="0"/>
        <v>90720</v>
      </c>
      <c r="K10" s="311">
        <v>42</v>
      </c>
      <c r="L10" s="178">
        <v>138200</v>
      </c>
    </row>
    <row r="11" ht="24" customHeight="1" spans="1:12">
      <c r="A11" s="22">
        <v>7</v>
      </c>
      <c r="B11" s="22" t="s">
        <v>95</v>
      </c>
      <c r="C11" s="292" t="s">
        <v>192</v>
      </c>
      <c r="D11" s="27" t="s">
        <v>193</v>
      </c>
      <c r="E11" s="311" t="s">
        <v>179</v>
      </c>
      <c r="F11" s="22" t="s">
        <v>44</v>
      </c>
      <c r="G11" s="311">
        <v>42</v>
      </c>
      <c r="H11" s="22">
        <v>90720</v>
      </c>
      <c r="I11" s="22">
        <v>0</v>
      </c>
      <c r="J11" s="22">
        <f t="shared" si="0"/>
        <v>90720</v>
      </c>
      <c r="K11" s="311">
        <v>42</v>
      </c>
      <c r="L11" s="178">
        <v>137100</v>
      </c>
    </row>
    <row r="12" ht="24" customHeight="1" spans="1:12">
      <c r="A12" s="22">
        <v>8</v>
      </c>
      <c r="B12" s="22" t="s">
        <v>95</v>
      </c>
      <c r="C12" s="292" t="s">
        <v>194</v>
      </c>
      <c r="D12" s="27" t="s">
        <v>195</v>
      </c>
      <c r="E12" s="311" t="s">
        <v>179</v>
      </c>
      <c r="F12" s="22" t="s">
        <v>44</v>
      </c>
      <c r="G12" s="311">
        <v>42</v>
      </c>
      <c r="H12" s="22">
        <v>90720</v>
      </c>
      <c r="I12" s="22">
        <v>0</v>
      </c>
      <c r="J12" s="22">
        <f t="shared" si="0"/>
        <v>90720</v>
      </c>
      <c r="K12" s="311">
        <v>42</v>
      </c>
      <c r="L12" s="178">
        <v>138600</v>
      </c>
    </row>
    <row r="13" ht="24" customHeight="1" spans="1:12">
      <c r="A13" s="22">
        <v>9</v>
      </c>
      <c r="B13" s="22" t="s">
        <v>95</v>
      </c>
      <c r="C13" s="292" t="s">
        <v>196</v>
      </c>
      <c r="D13" s="27" t="s">
        <v>69</v>
      </c>
      <c r="E13" s="311" t="s">
        <v>35</v>
      </c>
      <c r="F13" s="22" t="s">
        <v>44</v>
      </c>
      <c r="G13" s="311">
        <v>48</v>
      </c>
      <c r="H13" s="22">
        <v>103680</v>
      </c>
      <c r="I13" s="22">
        <v>0</v>
      </c>
      <c r="J13" s="22">
        <f t="shared" si="0"/>
        <v>103680</v>
      </c>
      <c r="K13" s="311">
        <v>48</v>
      </c>
      <c r="L13" s="178">
        <v>158200</v>
      </c>
    </row>
    <row r="14" ht="24" customHeight="1" spans="1:12">
      <c r="A14" s="22">
        <v>10</v>
      </c>
      <c r="B14" s="22" t="s">
        <v>95</v>
      </c>
      <c r="C14" s="292" t="s">
        <v>194</v>
      </c>
      <c r="D14" s="27" t="s">
        <v>197</v>
      </c>
      <c r="E14" s="311" t="s">
        <v>188</v>
      </c>
      <c r="F14" s="22" t="s">
        <v>44</v>
      </c>
      <c r="G14" s="311">
        <v>34</v>
      </c>
      <c r="H14" s="22">
        <v>73440</v>
      </c>
      <c r="I14" s="22">
        <v>0</v>
      </c>
      <c r="J14" s="22">
        <f t="shared" si="0"/>
        <v>73440</v>
      </c>
      <c r="K14" s="311">
        <v>34</v>
      </c>
      <c r="L14" s="178">
        <v>111900</v>
      </c>
    </row>
    <row r="15" s="308" customFormat="1" ht="24" customHeight="1" spans="1:12">
      <c r="A15" s="22">
        <v>11</v>
      </c>
      <c r="B15" s="25" t="s">
        <v>95</v>
      </c>
      <c r="C15" s="312" t="s">
        <v>198</v>
      </c>
      <c r="D15" s="313" t="s">
        <v>199</v>
      </c>
      <c r="E15" s="314" t="s">
        <v>35</v>
      </c>
      <c r="F15" s="315" t="s">
        <v>44</v>
      </c>
      <c r="G15" s="314">
        <v>43</v>
      </c>
      <c r="H15" s="315">
        <v>92880</v>
      </c>
      <c r="I15" s="315">
        <v>0</v>
      </c>
      <c r="J15" s="22">
        <f t="shared" si="0"/>
        <v>92880</v>
      </c>
      <c r="K15" s="314">
        <v>43</v>
      </c>
      <c r="L15" s="322">
        <v>141400</v>
      </c>
    </row>
    <row r="16" ht="24" customHeight="1" spans="1:12">
      <c r="A16" s="22">
        <v>12</v>
      </c>
      <c r="B16" s="22" t="s">
        <v>16</v>
      </c>
      <c r="C16" s="292" t="s">
        <v>135</v>
      </c>
      <c r="D16" s="27" t="s">
        <v>200</v>
      </c>
      <c r="E16" s="311" t="s">
        <v>63</v>
      </c>
      <c r="F16" s="22" t="s">
        <v>44</v>
      </c>
      <c r="G16" s="311">
        <v>42</v>
      </c>
      <c r="H16" s="22">
        <v>90720</v>
      </c>
      <c r="I16" s="22">
        <v>0</v>
      </c>
      <c r="J16" s="22">
        <f t="shared" si="0"/>
        <v>90720</v>
      </c>
      <c r="K16" s="311">
        <v>42</v>
      </c>
      <c r="L16" s="178">
        <v>138600</v>
      </c>
    </row>
    <row r="17" ht="24" customHeight="1" spans="1:12">
      <c r="A17" s="22">
        <v>13</v>
      </c>
      <c r="B17" s="22" t="s">
        <v>16</v>
      </c>
      <c r="C17" s="292" t="s">
        <v>135</v>
      </c>
      <c r="D17" s="27" t="s">
        <v>65</v>
      </c>
      <c r="E17" s="311" t="s">
        <v>24</v>
      </c>
      <c r="F17" s="22" t="s">
        <v>44</v>
      </c>
      <c r="G17" s="311">
        <v>31</v>
      </c>
      <c r="H17" s="22">
        <v>66960</v>
      </c>
      <c r="I17" s="22">
        <v>0</v>
      </c>
      <c r="J17" s="22">
        <f t="shared" si="0"/>
        <v>66960</v>
      </c>
      <c r="K17" s="311">
        <v>31</v>
      </c>
      <c r="L17" s="178">
        <v>101100</v>
      </c>
    </row>
    <row r="18" ht="24" customHeight="1" spans="1:12">
      <c r="A18" s="22">
        <v>14</v>
      </c>
      <c r="B18" s="22" t="s">
        <v>201</v>
      </c>
      <c r="C18" s="292" t="s">
        <v>202</v>
      </c>
      <c r="D18" s="27" t="s">
        <v>73</v>
      </c>
      <c r="E18" s="311" t="s">
        <v>24</v>
      </c>
      <c r="F18" s="22" t="s">
        <v>44</v>
      </c>
      <c r="G18" s="311">
        <v>46</v>
      </c>
      <c r="H18" s="22">
        <v>99360</v>
      </c>
      <c r="I18" s="22">
        <v>0</v>
      </c>
      <c r="J18" s="22">
        <f t="shared" si="0"/>
        <v>99360</v>
      </c>
      <c r="K18" s="311">
        <v>46</v>
      </c>
      <c r="L18" s="178">
        <v>150200</v>
      </c>
    </row>
    <row r="19" ht="24" customHeight="1" spans="1:12">
      <c r="A19" s="22">
        <v>15</v>
      </c>
      <c r="B19" s="22" t="s">
        <v>201</v>
      </c>
      <c r="C19" s="292" t="s">
        <v>203</v>
      </c>
      <c r="D19" s="27" t="s">
        <v>204</v>
      </c>
      <c r="E19" s="311" t="s">
        <v>21</v>
      </c>
      <c r="F19" s="22" t="s">
        <v>94</v>
      </c>
      <c r="G19" s="311">
        <v>43</v>
      </c>
      <c r="H19" s="22">
        <v>67080</v>
      </c>
      <c r="I19" s="22">
        <v>0</v>
      </c>
      <c r="J19" s="22">
        <f t="shared" si="0"/>
        <v>67080</v>
      </c>
      <c r="K19" s="311">
        <v>43</v>
      </c>
      <c r="L19" s="178">
        <v>106300</v>
      </c>
    </row>
    <row r="20" ht="24" customHeight="1" spans="1:12">
      <c r="A20" s="22">
        <v>16</v>
      </c>
      <c r="B20" s="22" t="s">
        <v>201</v>
      </c>
      <c r="C20" s="292" t="s">
        <v>205</v>
      </c>
      <c r="D20" s="27" t="s">
        <v>206</v>
      </c>
      <c r="E20" s="311" t="s">
        <v>21</v>
      </c>
      <c r="F20" s="22" t="s">
        <v>94</v>
      </c>
      <c r="G20" s="311">
        <v>32</v>
      </c>
      <c r="H20" s="22">
        <v>49920</v>
      </c>
      <c r="I20" s="22">
        <v>0</v>
      </c>
      <c r="J20" s="22">
        <f t="shared" si="0"/>
        <v>49920</v>
      </c>
      <c r="K20" s="311">
        <v>32</v>
      </c>
      <c r="L20" s="178">
        <v>79400</v>
      </c>
    </row>
    <row r="21" ht="24" customHeight="1" spans="1:12">
      <c r="A21" s="22">
        <v>17</v>
      </c>
      <c r="B21" s="22" t="s">
        <v>201</v>
      </c>
      <c r="C21" s="292" t="s">
        <v>207</v>
      </c>
      <c r="D21" s="27" t="s">
        <v>79</v>
      </c>
      <c r="E21" s="311" t="s">
        <v>21</v>
      </c>
      <c r="F21" s="22" t="s">
        <v>94</v>
      </c>
      <c r="G21" s="311">
        <v>33</v>
      </c>
      <c r="H21" s="22">
        <v>51480</v>
      </c>
      <c r="I21" s="22">
        <v>0</v>
      </c>
      <c r="J21" s="22">
        <f t="shared" si="0"/>
        <v>51480</v>
      </c>
      <c r="K21" s="311">
        <v>33</v>
      </c>
      <c r="L21" s="178">
        <v>81100</v>
      </c>
    </row>
    <row r="22" ht="24" customHeight="1" spans="1:12">
      <c r="A22" s="22">
        <v>18</v>
      </c>
      <c r="B22" s="22" t="s">
        <v>201</v>
      </c>
      <c r="C22" s="292" t="s">
        <v>208</v>
      </c>
      <c r="D22" s="27" t="s">
        <v>84</v>
      </c>
      <c r="E22" s="311" t="s">
        <v>21</v>
      </c>
      <c r="F22" s="22" t="s">
        <v>94</v>
      </c>
      <c r="G22" s="311">
        <v>46</v>
      </c>
      <c r="H22" s="22">
        <v>71760</v>
      </c>
      <c r="I22" s="22">
        <v>0</v>
      </c>
      <c r="J22" s="22">
        <f t="shared" si="0"/>
        <v>71760</v>
      </c>
      <c r="K22" s="311">
        <v>46</v>
      </c>
      <c r="L22" s="178">
        <v>113200</v>
      </c>
    </row>
    <row r="23" s="308" customFormat="1" ht="24" customHeight="1" spans="1:12">
      <c r="A23" s="22">
        <v>19</v>
      </c>
      <c r="B23" s="315" t="s">
        <v>201</v>
      </c>
      <c r="C23" s="312" t="s">
        <v>209</v>
      </c>
      <c r="D23" s="313" t="s">
        <v>67</v>
      </c>
      <c r="E23" s="314" t="s">
        <v>24</v>
      </c>
      <c r="F23" s="315" t="s">
        <v>44</v>
      </c>
      <c r="G23" s="314">
        <v>42</v>
      </c>
      <c r="H23" s="315">
        <v>90720</v>
      </c>
      <c r="I23" s="315">
        <v>0</v>
      </c>
      <c r="J23" s="22">
        <f t="shared" si="0"/>
        <v>90720</v>
      </c>
      <c r="K23" s="314">
        <v>42</v>
      </c>
      <c r="L23" s="322">
        <v>136900</v>
      </c>
    </row>
    <row r="24" ht="24" customHeight="1" spans="1:12">
      <c r="A24" s="22">
        <v>20</v>
      </c>
      <c r="B24" s="22" t="s">
        <v>170</v>
      </c>
      <c r="C24" s="292" t="s">
        <v>171</v>
      </c>
      <c r="D24" s="27" t="s">
        <v>210</v>
      </c>
      <c r="E24" s="311" t="s">
        <v>24</v>
      </c>
      <c r="F24" s="22" t="s">
        <v>44</v>
      </c>
      <c r="G24" s="22">
        <v>43</v>
      </c>
      <c r="H24" s="311">
        <v>92880</v>
      </c>
      <c r="I24" s="22">
        <v>0</v>
      </c>
      <c r="J24" s="22">
        <f t="shared" si="0"/>
        <v>92880</v>
      </c>
      <c r="K24" s="22">
        <v>43</v>
      </c>
      <c r="L24" s="178">
        <v>140900</v>
      </c>
    </row>
    <row r="25" ht="24" customHeight="1" spans="1:12">
      <c r="A25" s="22">
        <v>21</v>
      </c>
      <c r="B25" s="316" t="s">
        <v>170</v>
      </c>
      <c r="C25" s="317" t="s">
        <v>174</v>
      </c>
      <c r="D25" s="318" t="s">
        <v>204</v>
      </c>
      <c r="E25" s="319" t="s">
        <v>21</v>
      </c>
      <c r="F25" s="316" t="s">
        <v>94</v>
      </c>
      <c r="G25" s="319">
        <v>43</v>
      </c>
      <c r="H25" s="316">
        <v>67080</v>
      </c>
      <c r="I25" s="316">
        <v>0</v>
      </c>
      <c r="J25" s="22">
        <f t="shared" si="0"/>
        <v>67080</v>
      </c>
      <c r="K25" s="319">
        <v>43</v>
      </c>
      <c r="L25" s="323">
        <v>107000</v>
      </c>
    </row>
    <row r="26" ht="24" customHeight="1" spans="1:12">
      <c r="A26" s="22">
        <v>22</v>
      </c>
      <c r="B26" s="316" t="s">
        <v>170</v>
      </c>
      <c r="C26" s="317" t="s">
        <v>211</v>
      </c>
      <c r="D26" s="318" t="s">
        <v>65</v>
      </c>
      <c r="E26" s="319" t="s">
        <v>24</v>
      </c>
      <c r="F26" s="316" t="s">
        <v>44</v>
      </c>
      <c r="G26" s="319">
        <v>27</v>
      </c>
      <c r="H26" s="316">
        <v>58320</v>
      </c>
      <c r="I26" s="316">
        <v>0</v>
      </c>
      <c r="J26" s="22">
        <f t="shared" si="0"/>
        <v>58320</v>
      </c>
      <c r="K26" s="319">
        <v>27</v>
      </c>
      <c r="L26" s="323">
        <v>88300</v>
      </c>
    </row>
    <row r="27" ht="24" customHeight="1" spans="1:12">
      <c r="A27" s="22">
        <v>23</v>
      </c>
      <c r="B27" s="316" t="s">
        <v>212</v>
      </c>
      <c r="C27" s="317" t="s">
        <v>213</v>
      </c>
      <c r="D27" s="318" t="s">
        <v>92</v>
      </c>
      <c r="E27" s="319" t="s">
        <v>93</v>
      </c>
      <c r="F27" s="316" t="s">
        <v>94</v>
      </c>
      <c r="G27" s="319">
        <v>43</v>
      </c>
      <c r="H27" s="316">
        <v>67080</v>
      </c>
      <c r="I27" s="316">
        <v>0</v>
      </c>
      <c r="J27" s="22">
        <f t="shared" si="0"/>
        <v>67080</v>
      </c>
      <c r="K27" s="319">
        <v>43</v>
      </c>
      <c r="L27" s="323">
        <v>106900</v>
      </c>
    </row>
    <row r="28" ht="24" customHeight="1" spans="1:12">
      <c r="A28" s="22">
        <v>24</v>
      </c>
      <c r="B28" s="316" t="s">
        <v>212</v>
      </c>
      <c r="C28" s="317" t="s">
        <v>205</v>
      </c>
      <c r="D28" s="318" t="s">
        <v>204</v>
      </c>
      <c r="E28" s="319" t="s">
        <v>21</v>
      </c>
      <c r="F28" s="316" t="s">
        <v>94</v>
      </c>
      <c r="G28" s="319">
        <v>48</v>
      </c>
      <c r="H28" s="316">
        <v>74880</v>
      </c>
      <c r="I28" s="316">
        <v>0</v>
      </c>
      <c r="J28" s="22">
        <f t="shared" si="0"/>
        <v>74880</v>
      </c>
      <c r="K28" s="319">
        <v>48</v>
      </c>
      <c r="L28" s="323">
        <v>119500</v>
      </c>
    </row>
    <row r="29" ht="24" customHeight="1" spans="1:12">
      <c r="A29" s="22">
        <v>25</v>
      </c>
      <c r="B29" s="316" t="s">
        <v>212</v>
      </c>
      <c r="C29" s="317" t="s">
        <v>205</v>
      </c>
      <c r="D29" s="318" t="s">
        <v>175</v>
      </c>
      <c r="E29" s="319" t="s">
        <v>176</v>
      </c>
      <c r="F29" s="316" t="s">
        <v>94</v>
      </c>
      <c r="G29" s="319">
        <v>40</v>
      </c>
      <c r="H29" s="316">
        <v>62400</v>
      </c>
      <c r="I29" s="316">
        <v>0</v>
      </c>
      <c r="J29" s="22">
        <f t="shared" si="0"/>
        <v>62400</v>
      </c>
      <c r="K29" s="319">
        <v>40</v>
      </c>
      <c r="L29" s="323">
        <v>99600</v>
      </c>
    </row>
    <row r="30" ht="24" customHeight="1" spans="1:12">
      <c r="A30" s="22">
        <v>26</v>
      </c>
      <c r="B30" s="22" t="s">
        <v>54</v>
      </c>
      <c r="C30" s="292" t="s">
        <v>214</v>
      </c>
      <c r="D30" s="27" t="s">
        <v>215</v>
      </c>
      <c r="E30" s="311" t="s">
        <v>216</v>
      </c>
      <c r="F30" s="22" t="s">
        <v>217</v>
      </c>
      <c r="G30" s="311">
        <v>39</v>
      </c>
      <c r="H30" s="22">
        <v>84240</v>
      </c>
      <c r="I30" s="22">
        <v>0</v>
      </c>
      <c r="J30" s="22">
        <f t="shared" ref="J30:J42" si="1">SUM(H30:I30)</f>
        <v>84240</v>
      </c>
      <c r="K30" s="311">
        <v>39</v>
      </c>
      <c r="L30" s="178">
        <v>127600</v>
      </c>
    </row>
    <row r="31" ht="24" customHeight="1" spans="1:12">
      <c r="A31" s="22">
        <v>27</v>
      </c>
      <c r="B31" s="22" t="s">
        <v>218</v>
      </c>
      <c r="C31" s="292" t="s">
        <v>202</v>
      </c>
      <c r="D31" s="27" t="s">
        <v>219</v>
      </c>
      <c r="E31" s="311" t="s">
        <v>220</v>
      </c>
      <c r="F31" s="22" t="s">
        <v>44</v>
      </c>
      <c r="G31" s="311">
        <v>34</v>
      </c>
      <c r="H31" s="22">
        <v>73440</v>
      </c>
      <c r="I31" s="22">
        <v>0</v>
      </c>
      <c r="J31" s="22">
        <f t="shared" si="1"/>
        <v>73440</v>
      </c>
      <c r="K31" s="311">
        <v>34</v>
      </c>
      <c r="L31" s="178">
        <v>109500</v>
      </c>
    </row>
    <row r="32" ht="24" customHeight="1" spans="1:12">
      <c r="A32" s="22">
        <v>28</v>
      </c>
      <c r="B32" s="22" t="s">
        <v>26</v>
      </c>
      <c r="C32" s="292" t="s">
        <v>168</v>
      </c>
      <c r="D32" s="27" t="s">
        <v>221</v>
      </c>
      <c r="E32" s="311" t="s">
        <v>24</v>
      </c>
      <c r="F32" s="22" t="s">
        <v>44</v>
      </c>
      <c r="G32" s="311">
        <v>16</v>
      </c>
      <c r="H32" s="22">
        <v>34560</v>
      </c>
      <c r="I32" s="22">
        <v>0</v>
      </c>
      <c r="J32" s="22">
        <f t="shared" si="1"/>
        <v>34560</v>
      </c>
      <c r="K32" s="311">
        <v>16</v>
      </c>
      <c r="L32" s="178">
        <v>52200</v>
      </c>
    </row>
    <row r="33" s="309" customFormat="1" ht="24" customHeight="1" spans="1:12">
      <c r="A33" s="22">
        <v>29</v>
      </c>
      <c r="B33" s="22" t="s">
        <v>26</v>
      </c>
      <c r="C33" s="292" t="s">
        <v>168</v>
      </c>
      <c r="D33" s="27" t="s">
        <v>222</v>
      </c>
      <c r="E33" s="311" t="s">
        <v>72</v>
      </c>
      <c r="F33" s="22" t="s">
        <v>44</v>
      </c>
      <c r="G33" s="311">
        <v>29</v>
      </c>
      <c r="H33" s="22">
        <v>62640</v>
      </c>
      <c r="I33" s="22">
        <v>0</v>
      </c>
      <c r="J33" s="22">
        <f t="shared" si="1"/>
        <v>62640</v>
      </c>
      <c r="K33" s="311">
        <v>29</v>
      </c>
      <c r="L33" s="178">
        <v>95100</v>
      </c>
    </row>
    <row r="34" ht="24" customHeight="1" spans="1:12">
      <c r="A34" s="22">
        <v>30</v>
      </c>
      <c r="B34" s="22" t="s">
        <v>100</v>
      </c>
      <c r="C34" s="292" t="s">
        <v>223</v>
      </c>
      <c r="D34" s="27" t="s">
        <v>224</v>
      </c>
      <c r="E34" s="311" t="s">
        <v>63</v>
      </c>
      <c r="F34" s="22" t="s">
        <v>44</v>
      </c>
      <c r="G34" s="311">
        <v>38</v>
      </c>
      <c r="H34" s="22">
        <v>82080</v>
      </c>
      <c r="I34" s="22">
        <v>0</v>
      </c>
      <c r="J34" s="22">
        <f t="shared" si="1"/>
        <v>82080</v>
      </c>
      <c r="K34" s="311">
        <v>38</v>
      </c>
      <c r="L34" s="178">
        <v>125200</v>
      </c>
    </row>
    <row r="35" s="308" customFormat="1" ht="24" customHeight="1" spans="1:12">
      <c r="A35" s="22">
        <v>31</v>
      </c>
      <c r="B35" s="315" t="s">
        <v>143</v>
      </c>
      <c r="C35" s="312" t="s">
        <v>225</v>
      </c>
      <c r="D35" s="313" t="s">
        <v>62</v>
      </c>
      <c r="E35" s="314" t="s">
        <v>63</v>
      </c>
      <c r="F35" s="315" t="s">
        <v>44</v>
      </c>
      <c r="G35" s="314">
        <v>28</v>
      </c>
      <c r="H35" s="315">
        <v>60480</v>
      </c>
      <c r="I35" s="315">
        <v>0</v>
      </c>
      <c r="J35" s="22">
        <f t="shared" si="1"/>
        <v>60480</v>
      </c>
      <c r="K35" s="314">
        <v>28</v>
      </c>
      <c r="L35" s="322">
        <v>90900</v>
      </c>
    </row>
    <row r="36" ht="24" customHeight="1" spans="1:12">
      <c r="A36" s="22">
        <v>32</v>
      </c>
      <c r="B36" s="22" t="s">
        <v>143</v>
      </c>
      <c r="C36" s="292" t="s">
        <v>150</v>
      </c>
      <c r="D36" s="27" t="s">
        <v>69</v>
      </c>
      <c r="E36" s="311" t="s">
        <v>35</v>
      </c>
      <c r="F36" s="22" t="s">
        <v>44</v>
      </c>
      <c r="G36" s="311">
        <v>42</v>
      </c>
      <c r="H36" s="22">
        <v>90720</v>
      </c>
      <c r="I36" s="22">
        <v>0</v>
      </c>
      <c r="J36" s="22">
        <f t="shared" si="1"/>
        <v>90720</v>
      </c>
      <c r="K36" s="311">
        <v>41</v>
      </c>
      <c r="L36" s="178">
        <v>131900</v>
      </c>
    </row>
    <row r="37" ht="24" customHeight="1" spans="1:12">
      <c r="A37" s="22">
        <v>33</v>
      </c>
      <c r="B37" s="22" t="s">
        <v>36</v>
      </c>
      <c r="C37" s="292" t="s">
        <v>226</v>
      </c>
      <c r="D37" s="27" t="s">
        <v>79</v>
      </c>
      <c r="E37" s="311" t="s">
        <v>21</v>
      </c>
      <c r="F37" s="22" t="s">
        <v>94</v>
      </c>
      <c r="G37" s="311">
        <v>49</v>
      </c>
      <c r="H37" s="22">
        <v>76440</v>
      </c>
      <c r="I37" s="22">
        <v>0</v>
      </c>
      <c r="J37" s="22">
        <f t="shared" si="1"/>
        <v>76440</v>
      </c>
      <c r="K37" s="311">
        <v>49</v>
      </c>
      <c r="L37" s="178">
        <v>122300</v>
      </c>
    </row>
    <row r="38" ht="24" customHeight="1" spans="1:12">
      <c r="A38" s="22">
        <v>34</v>
      </c>
      <c r="B38" s="22" t="s">
        <v>36</v>
      </c>
      <c r="C38" s="292" t="s">
        <v>227</v>
      </c>
      <c r="D38" s="27" t="s">
        <v>84</v>
      </c>
      <c r="E38" s="311" t="s">
        <v>21</v>
      </c>
      <c r="F38" s="22" t="s">
        <v>94</v>
      </c>
      <c r="G38" s="311">
        <v>38</v>
      </c>
      <c r="H38" s="22">
        <v>59280</v>
      </c>
      <c r="I38" s="22">
        <v>0</v>
      </c>
      <c r="J38" s="22">
        <f t="shared" si="1"/>
        <v>59280</v>
      </c>
      <c r="K38" s="311">
        <v>38</v>
      </c>
      <c r="L38" s="178">
        <v>94800</v>
      </c>
    </row>
    <row r="39" ht="24" customHeight="1" spans="1:12">
      <c r="A39" s="22">
        <v>35</v>
      </c>
      <c r="B39" s="22" t="s">
        <v>36</v>
      </c>
      <c r="C39" s="292" t="s">
        <v>226</v>
      </c>
      <c r="D39" s="27" t="s">
        <v>228</v>
      </c>
      <c r="E39" s="311" t="s">
        <v>176</v>
      </c>
      <c r="F39" s="22" t="s">
        <v>94</v>
      </c>
      <c r="G39" s="311">
        <v>44</v>
      </c>
      <c r="H39" s="22">
        <v>68640</v>
      </c>
      <c r="I39" s="22">
        <v>0</v>
      </c>
      <c r="J39" s="22">
        <f t="shared" si="1"/>
        <v>68640</v>
      </c>
      <c r="K39" s="311">
        <v>44</v>
      </c>
      <c r="L39" s="178">
        <v>110000</v>
      </c>
    </row>
    <row r="40" ht="24" customHeight="1" spans="1:12">
      <c r="A40" s="22">
        <v>36</v>
      </c>
      <c r="B40" s="22" t="s">
        <v>36</v>
      </c>
      <c r="C40" s="292" t="s">
        <v>229</v>
      </c>
      <c r="D40" s="27" t="s">
        <v>230</v>
      </c>
      <c r="E40" s="311" t="s">
        <v>63</v>
      </c>
      <c r="F40" s="22" t="s">
        <v>44</v>
      </c>
      <c r="G40" s="311">
        <v>42</v>
      </c>
      <c r="H40" s="22">
        <v>90720</v>
      </c>
      <c r="I40" s="22">
        <v>0</v>
      </c>
      <c r="J40" s="22">
        <f t="shared" si="1"/>
        <v>90720</v>
      </c>
      <c r="K40" s="311">
        <v>42</v>
      </c>
      <c r="L40" s="178">
        <v>138600</v>
      </c>
    </row>
    <row r="41" ht="24" customHeight="1" spans="1:12">
      <c r="A41" s="22">
        <v>37</v>
      </c>
      <c r="B41" s="22" t="s">
        <v>36</v>
      </c>
      <c r="C41" s="292" t="s">
        <v>231</v>
      </c>
      <c r="D41" s="27" t="s">
        <v>206</v>
      </c>
      <c r="E41" s="311" t="s">
        <v>21</v>
      </c>
      <c r="F41" s="22" t="s">
        <v>94</v>
      </c>
      <c r="G41" s="311">
        <v>37</v>
      </c>
      <c r="H41" s="22">
        <v>57720</v>
      </c>
      <c r="I41" s="22">
        <v>0</v>
      </c>
      <c r="J41" s="22">
        <f t="shared" si="1"/>
        <v>57720</v>
      </c>
      <c r="K41" s="311">
        <v>37</v>
      </c>
      <c r="L41" s="178">
        <v>92500</v>
      </c>
    </row>
    <row r="42" s="308" customFormat="1" ht="24" customHeight="1" spans="1:12">
      <c r="A42" s="22">
        <v>38</v>
      </c>
      <c r="B42" s="315" t="s">
        <v>36</v>
      </c>
      <c r="C42" s="312" t="s">
        <v>232</v>
      </c>
      <c r="D42" s="313" t="s">
        <v>175</v>
      </c>
      <c r="E42" s="314" t="s">
        <v>176</v>
      </c>
      <c r="F42" s="315" t="s">
        <v>94</v>
      </c>
      <c r="G42" s="314">
        <v>48</v>
      </c>
      <c r="H42" s="315">
        <v>74880</v>
      </c>
      <c r="I42" s="315">
        <v>0</v>
      </c>
      <c r="J42" s="22">
        <f t="shared" si="1"/>
        <v>74880</v>
      </c>
      <c r="K42" s="314">
        <v>48</v>
      </c>
      <c r="L42" s="322">
        <v>119100</v>
      </c>
    </row>
    <row r="43" ht="24" customHeight="1" spans="1:12">
      <c r="A43" s="22">
        <v>39</v>
      </c>
      <c r="B43" s="22" t="s">
        <v>136</v>
      </c>
      <c r="C43" s="292" t="s">
        <v>233</v>
      </c>
      <c r="D43" s="27" t="s">
        <v>234</v>
      </c>
      <c r="E43" s="311" t="s">
        <v>139</v>
      </c>
      <c r="F43" s="22" t="s">
        <v>44</v>
      </c>
      <c r="G43" s="311">
        <v>32</v>
      </c>
      <c r="H43" s="22">
        <v>69120</v>
      </c>
      <c r="I43" s="22">
        <v>0</v>
      </c>
      <c r="J43" s="22">
        <f t="shared" ref="J43:J54" si="2">SUM(H43:I43)</f>
        <v>69120</v>
      </c>
      <c r="K43" s="311">
        <v>32</v>
      </c>
      <c r="L43" s="178">
        <v>105500</v>
      </c>
    </row>
    <row r="44" s="308" customFormat="1" ht="24" customHeight="1" spans="1:12">
      <c r="A44" s="22">
        <v>40</v>
      </c>
      <c r="B44" s="315" t="s">
        <v>136</v>
      </c>
      <c r="C44" s="312" t="s">
        <v>135</v>
      </c>
      <c r="D44" s="313" t="s">
        <v>235</v>
      </c>
      <c r="E44" s="314" t="s">
        <v>139</v>
      </c>
      <c r="F44" s="315" t="s">
        <v>44</v>
      </c>
      <c r="G44" s="314">
        <v>40</v>
      </c>
      <c r="H44" s="315">
        <v>86400</v>
      </c>
      <c r="I44" s="315">
        <v>0</v>
      </c>
      <c r="J44" s="22">
        <f t="shared" si="2"/>
        <v>86400</v>
      </c>
      <c r="K44" s="314">
        <v>40</v>
      </c>
      <c r="L44" s="322">
        <v>131600</v>
      </c>
    </row>
    <row r="45" ht="24" customHeight="1" spans="1:12">
      <c r="A45" s="22">
        <v>41</v>
      </c>
      <c r="B45" s="290" t="s">
        <v>119</v>
      </c>
      <c r="C45" s="290" t="s">
        <v>123</v>
      </c>
      <c r="D45" s="27" t="s">
        <v>236</v>
      </c>
      <c r="E45" s="311" t="s">
        <v>125</v>
      </c>
      <c r="F45" s="22" t="s">
        <v>44</v>
      </c>
      <c r="G45" s="311">
        <v>17</v>
      </c>
      <c r="H45" s="22">
        <v>36720</v>
      </c>
      <c r="I45" s="22">
        <v>4301</v>
      </c>
      <c r="J45" s="22">
        <f t="shared" si="2"/>
        <v>41021</v>
      </c>
      <c r="K45" s="311">
        <v>17</v>
      </c>
      <c r="L45" s="178">
        <v>54300</v>
      </c>
    </row>
    <row r="46" ht="24" customHeight="1" spans="1:12">
      <c r="A46" s="22">
        <v>42</v>
      </c>
      <c r="B46" s="22" t="s">
        <v>237</v>
      </c>
      <c r="C46" s="292" t="s">
        <v>238</v>
      </c>
      <c r="D46" s="27" t="s">
        <v>62</v>
      </c>
      <c r="E46" s="311" t="s">
        <v>63</v>
      </c>
      <c r="F46" s="22" t="s">
        <v>217</v>
      </c>
      <c r="G46" s="311">
        <v>41</v>
      </c>
      <c r="H46" s="22">
        <v>88560</v>
      </c>
      <c r="I46" s="22">
        <v>0</v>
      </c>
      <c r="J46" s="22">
        <f t="shared" si="2"/>
        <v>88560</v>
      </c>
      <c r="K46" s="311">
        <v>41</v>
      </c>
      <c r="L46" s="178">
        <v>135300</v>
      </c>
    </row>
    <row r="47" ht="24" customHeight="1" spans="1:12">
      <c r="A47" s="22">
        <v>43</v>
      </c>
      <c r="B47" s="22" t="s">
        <v>90</v>
      </c>
      <c r="C47" s="292" t="s">
        <v>239</v>
      </c>
      <c r="D47" s="27" t="s">
        <v>62</v>
      </c>
      <c r="E47" s="311" t="s">
        <v>63</v>
      </c>
      <c r="F47" s="22" t="s">
        <v>44</v>
      </c>
      <c r="G47" s="311">
        <v>17</v>
      </c>
      <c r="H47" s="22">
        <v>36720</v>
      </c>
      <c r="I47" s="22">
        <v>0</v>
      </c>
      <c r="J47" s="22">
        <f t="shared" si="2"/>
        <v>36720</v>
      </c>
      <c r="K47" s="311">
        <v>10</v>
      </c>
      <c r="L47" s="178">
        <v>32700</v>
      </c>
    </row>
    <row r="48" ht="24" customHeight="1" spans="1:12">
      <c r="A48" s="22">
        <v>44</v>
      </c>
      <c r="B48" s="22" t="s">
        <v>240</v>
      </c>
      <c r="C48" s="292" t="s">
        <v>194</v>
      </c>
      <c r="D48" s="27" t="s">
        <v>241</v>
      </c>
      <c r="E48" s="311" t="s">
        <v>35</v>
      </c>
      <c r="F48" s="22" t="s">
        <v>44</v>
      </c>
      <c r="G48" s="311">
        <v>38</v>
      </c>
      <c r="H48" s="22">
        <v>82080</v>
      </c>
      <c r="I48" s="22">
        <v>0</v>
      </c>
      <c r="J48" s="22">
        <f t="shared" si="2"/>
        <v>82080</v>
      </c>
      <c r="K48" s="311">
        <v>38</v>
      </c>
      <c r="L48" s="178">
        <v>125400</v>
      </c>
    </row>
    <row r="49" ht="24" customHeight="1" spans="1:12">
      <c r="A49" s="22">
        <v>45</v>
      </c>
      <c r="B49" s="22" t="s">
        <v>240</v>
      </c>
      <c r="C49" s="317" t="s">
        <v>242</v>
      </c>
      <c r="D49" s="318" t="s">
        <v>172</v>
      </c>
      <c r="E49" s="319" t="s">
        <v>24</v>
      </c>
      <c r="F49" s="316" t="s">
        <v>44</v>
      </c>
      <c r="G49" s="319">
        <v>45</v>
      </c>
      <c r="H49" s="316">
        <v>97200</v>
      </c>
      <c r="I49" s="316">
        <v>0</v>
      </c>
      <c r="J49" s="22">
        <f t="shared" si="2"/>
        <v>97200</v>
      </c>
      <c r="K49" s="319">
        <v>45</v>
      </c>
      <c r="L49" s="323">
        <v>148200</v>
      </c>
    </row>
    <row r="50" ht="24" customHeight="1" spans="1:12">
      <c r="A50" s="22">
        <v>46</v>
      </c>
      <c r="B50" s="22" t="s">
        <v>240</v>
      </c>
      <c r="C50" s="317" t="s">
        <v>243</v>
      </c>
      <c r="D50" s="318" t="s">
        <v>244</v>
      </c>
      <c r="E50" s="319" t="s">
        <v>35</v>
      </c>
      <c r="F50" s="316" t="s">
        <v>44</v>
      </c>
      <c r="G50" s="319">
        <v>43</v>
      </c>
      <c r="H50" s="316">
        <v>92880</v>
      </c>
      <c r="I50" s="316">
        <v>0</v>
      </c>
      <c r="J50" s="22">
        <f t="shared" si="2"/>
        <v>92880</v>
      </c>
      <c r="K50" s="319">
        <v>43</v>
      </c>
      <c r="L50" s="323">
        <v>141900</v>
      </c>
    </row>
    <row r="51" ht="24" customHeight="1" spans="1:12">
      <c r="A51" s="22">
        <v>47</v>
      </c>
      <c r="B51" s="22" t="s">
        <v>240</v>
      </c>
      <c r="C51" s="317" t="s">
        <v>245</v>
      </c>
      <c r="D51" s="318" t="s">
        <v>246</v>
      </c>
      <c r="E51" s="319" t="s">
        <v>35</v>
      </c>
      <c r="F51" s="316" t="s">
        <v>44</v>
      </c>
      <c r="G51" s="319">
        <v>50</v>
      </c>
      <c r="H51" s="316">
        <v>108000</v>
      </c>
      <c r="I51" s="316">
        <v>0</v>
      </c>
      <c r="J51" s="22">
        <f t="shared" si="2"/>
        <v>108000</v>
      </c>
      <c r="K51" s="319">
        <v>50</v>
      </c>
      <c r="L51" s="323">
        <v>165000</v>
      </c>
    </row>
    <row r="52" ht="24" customHeight="1" spans="1:12">
      <c r="A52" s="22">
        <v>48</v>
      </c>
      <c r="B52" s="22" t="s">
        <v>240</v>
      </c>
      <c r="C52" s="317" t="s">
        <v>247</v>
      </c>
      <c r="D52" s="318" t="s">
        <v>248</v>
      </c>
      <c r="E52" s="319" t="s">
        <v>35</v>
      </c>
      <c r="F52" s="316" t="s">
        <v>44</v>
      </c>
      <c r="G52" s="319">
        <v>40</v>
      </c>
      <c r="H52" s="316">
        <v>86400</v>
      </c>
      <c r="I52" s="316">
        <v>0</v>
      </c>
      <c r="J52" s="22">
        <f t="shared" si="2"/>
        <v>86400</v>
      </c>
      <c r="K52" s="319">
        <v>40</v>
      </c>
      <c r="L52" s="323">
        <v>131900</v>
      </c>
    </row>
    <row r="53" s="308" customFormat="1" ht="24" customHeight="1" spans="1:12">
      <c r="A53" s="22">
        <v>49</v>
      </c>
      <c r="B53" s="315" t="s">
        <v>151</v>
      </c>
      <c r="C53" s="312" t="s">
        <v>155</v>
      </c>
      <c r="D53" s="313" t="s">
        <v>249</v>
      </c>
      <c r="E53" s="314" t="s">
        <v>154</v>
      </c>
      <c r="F53" s="315" t="s">
        <v>47</v>
      </c>
      <c r="G53" s="314">
        <v>28</v>
      </c>
      <c r="H53" s="315">
        <v>30481.92</v>
      </c>
      <c r="I53" s="315">
        <v>4620</v>
      </c>
      <c r="J53" s="22">
        <f t="shared" si="2"/>
        <v>35101.92</v>
      </c>
      <c r="K53" s="314">
        <v>28</v>
      </c>
      <c r="L53" s="322">
        <v>41700</v>
      </c>
    </row>
    <row r="54" s="308" customFormat="1" ht="24" customHeight="1" spans="1:12">
      <c r="A54" s="22">
        <v>50</v>
      </c>
      <c r="B54" s="25" t="s">
        <v>90</v>
      </c>
      <c r="C54" s="295" t="s">
        <v>250</v>
      </c>
      <c r="D54" s="320" t="s">
        <v>251</v>
      </c>
      <c r="E54" s="321" t="s">
        <v>93</v>
      </c>
      <c r="F54" s="25" t="s">
        <v>94</v>
      </c>
      <c r="G54" s="321">
        <v>28</v>
      </c>
      <c r="H54" s="25">
        <v>43680</v>
      </c>
      <c r="I54" s="25">
        <v>0</v>
      </c>
      <c r="J54" s="22">
        <f t="shared" si="2"/>
        <v>43680</v>
      </c>
      <c r="K54" s="321">
        <v>25</v>
      </c>
      <c r="L54" s="89">
        <v>60900</v>
      </c>
    </row>
    <row r="55" ht="24" customHeight="1" spans="1:12">
      <c r="A55" s="22"/>
      <c r="B55" s="22" t="s">
        <v>38</v>
      </c>
      <c r="C55" s="292"/>
      <c r="D55" s="292"/>
      <c r="E55" s="311"/>
      <c r="F55" s="22"/>
      <c r="G55" s="311">
        <f t="shared" ref="G55:L55" si="3">SUM(G5:G54)</f>
        <v>1915</v>
      </c>
      <c r="H55" s="311">
        <f t="shared" si="3"/>
        <v>3763201.92</v>
      </c>
      <c r="I55" s="311">
        <f t="shared" si="3"/>
        <v>8921</v>
      </c>
      <c r="J55" s="311">
        <f t="shared" si="3"/>
        <v>3772122.92</v>
      </c>
      <c r="K55" s="311">
        <f t="shared" si="3"/>
        <v>1904</v>
      </c>
      <c r="L55" s="311">
        <f t="shared" si="3"/>
        <v>5739400</v>
      </c>
    </row>
  </sheetData>
  <mergeCells count="4">
    <mergeCell ref="A2:K2"/>
    <mergeCell ref="A3:B3"/>
    <mergeCell ref="E3:G3"/>
    <mergeCell ref="J3:K3"/>
  </mergeCells>
  <pageMargins left="0.25" right="0.25" top="0.75" bottom="0.75" header="0.298611111111111" footer="0.298611111111111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K40"/>
  <sheetViews>
    <sheetView topLeftCell="A32" workbookViewId="0">
      <selection activeCell="A5" sqref="A5:J39"/>
    </sheetView>
  </sheetViews>
  <sheetFormatPr defaultColWidth="10" defaultRowHeight="17.25"/>
  <cols>
    <col min="1" max="1" width="4.66666666666667" style="171" customWidth="1"/>
    <col min="2" max="2" width="29.25" style="171" customWidth="1"/>
    <col min="3" max="3" width="20.75" style="171" customWidth="1"/>
    <col min="4" max="4" width="23.5" style="171" customWidth="1"/>
    <col min="5" max="5" width="9.625" style="171" customWidth="1"/>
    <col min="6" max="6" width="6.125" style="171" customWidth="1"/>
    <col min="7" max="7" width="6.375" style="209" customWidth="1"/>
    <col min="8" max="8" width="9" style="209" customWidth="1"/>
    <col min="9" max="9" width="7.875" style="209" customWidth="1"/>
    <col min="10" max="10" width="9" style="209" customWidth="1"/>
    <col min="11" max="11" width="8.375" style="209" customWidth="1"/>
    <col min="12" max="12" width="10.625" style="209" customWidth="1"/>
    <col min="13" max="16065" width="10" style="171"/>
    <col min="16066" max="16321" width="10" style="212"/>
  </cols>
  <sheetData>
    <row r="1" s="171" customFormat="1" ht="16" customHeight="1" spans="1:12">
      <c r="A1" s="170" t="s">
        <v>0</v>
      </c>
      <c r="G1" s="209"/>
      <c r="H1" s="209"/>
      <c r="I1" s="209"/>
      <c r="J1" s="209"/>
      <c r="K1" s="209"/>
      <c r="L1" s="209"/>
    </row>
    <row r="2" s="171" customFormat="1" ht="23" customHeight="1" spans="1:12">
      <c r="A2" s="298" t="s">
        <v>1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09"/>
    </row>
    <row r="3" s="170" customFormat="1" ht="17" customHeight="1" spans="1:16313">
      <c r="A3" s="175" t="s">
        <v>51</v>
      </c>
      <c r="B3" s="175"/>
      <c r="C3" s="175"/>
      <c r="D3" s="176" t="s">
        <v>88</v>
      </c>
      <c r="E3" s="299">
        <v>44491</v>
      </c>
      <c r="F3" s="175"/>
      <c r="G3" s="300"/>
      <c r="H3" s="183"/>
      <c r="I3" s="184" t="s">
        <v>4</v>
      </c>
      <c r="J3" s="184"/>
      <c r="K3" s="184"/>
      <c r="L3" s="208"/>
      <c r="WSX3" s="306"/>
      <c r="WSY3" s="306"/>
      <c r="WSZ3" s="306"/>
      <c r="WTA3" s="306"/>
      <c r="WTB3" s="306"/>
      <c r="WTC3" s="306"/>
      <c r="WTD3" s="306"/>
      <c r="WTE3" s="306"/>
      <c r="WTF3" s="306"/>
      <c r="WTG3" s="306"/>
      <c r="WTH3" s="306"/>
      <c r="WTI3" s="306"/>
      <c r="WTJ3" s="306"/>
      <c r="WTK3" s="306"/>
      <c r="WTL3" s="306"/>
      <c r="WTM3" s="306"/>
      <c r="WTN3" s="306"/>
      <c r="WTO3" s="306"/>
      <c r="WTP3" s="306"/>
      <c r="WTQ3" s="306"/>
      <c r="WTR3" s="306"/>
      <c r="WTS3" s="306"/>
      <c r="WTT3" s="306"/>
      <c r="WTU3" s="306"/>
      <c r="WTV3" s="306"/>
      <c r="WTW3" s="306"/>
      <c r="WTX3" s="306"/>
      <c r="WTY3" s="306"/>
      <c r="WTZ3" s="306"/>
      <c r="WUA3" s="306"/>
      <c r="WUB3" s="306"/>
      <c r="WUC3" s="306"/>
      <c r="WUD3" s="306"/>
      <c r="WUE3" s="306"/>
      <c r="WUF3" s="306"/>
      <c r="WUG3" s="306"/>
      <c r="WUH3" s="306"/>
      <c r="WUI3" s="306"/>
      <c r="WUJ3" s="306"/>
      <c r="WUK3" s="306"/>
      <c r="WUL3" s="306"/>
      <c r="WUM3" s="306"/>
      <c r="WUN3" s="306"/>
      <c r="WUO3" s="306"/>
      <c r="WUP3" s="306"/>
      <c r="WUQ3" s="306"/>
      <c r="WUR3" s="306"/>
      <c r="WUS3" s="306"/>
      <c r="WUT3" s="306"/>
      <c r="WUU3" s="306"/>
      <c r="WUV3" s="306"/>
      <c r="WUW3" s="306"/>
      <c r="WUX3" s="306"/>
      <c r="WUY3" s="306"/>
      <c r="WUZ3" s="306"/>
      <c r="WVA3" s="306"/>
      <c r="WVB3" s="306"/>
      <c r="WVC3" s="306"/>
      <c r="WVD3" s="306"/>
      <c r="WVE3" s="306"/>
      <c r="WVF3" s="306"/>
      <c r="WVG3" s="306"/>
      <c r="WVH3" s="306"/>
      <c r="WVI3" s="306"/>
      <c r="WVJ3" s="306"/>
      <c r="WVK3" s="306"/>
      <c r="WVL3" s="306"/>
      <c r="WVM3" s="306"/>
      <c r="WVN3" s="306"/>
      <c r="WVO3" s="306"/>
      <c r="WVP3" s="306"/>
      <c r="WVQ3" s="306"/>
      <c r="WVR3" s="306"/>
      <c r="WVS3" s="306"/>
      <c r="WVT3" s="306"/>
      <c r="WVU3" s="306"/>
      <c r="WVV3" s="306"/>
      <c r="WVW3" s="306"/>
      <c r="WVX3" s="306"/>
      <c r="WVY3" s="306"/>
      <c r="WVZ3" s="306"/>
      <c r="WWA3" s="306"/>
      <c r="WWB3" s="306"/>
      <c r="WWC3" s="306"/>
      <c r="WWD3" s="306"/>
      <c r="WWE3" s="306"/>
      <c r="WWF3" s="306"/>
      <c r="WWG3" s="306"/>
      <c r="WWH3" s="306"/>
      <c r="WWI3" s="306"/>
      <c r="WWJ3" s="306"/>
      <c r="WWK3" s="306"/>
      <c r="WWL3" s="306"/>
      <c r="WWM3" s="306"/>
      <c r="WWN3" s="306"/>
      <c r="WWO3" s="306"/>
      <c r="WWP3" s="306"/>
      <c r="WWQ3" s="306"/>
      <c r="WWR3" s="306"/>
      <c r="WWS3" s="306"/>
      <c r="WWT3" s="306"/>
      <c r="WWU3" s="306"/>
      <c r="WWV3" s="306"/>
      <c r="WWW3" s="306"/>
      <c r="WWX3" s="306"/>
      <c r="WWY3" s="306"/>
      <c r="WWZ3" s="306"/>
      <c r="WXA3" s="306"/>
      <c r="WXB3" s="306"/>
      <c r="WXC3" s="306"/>
      <c r="WXD3" s="306"/>
      <c r="WXE3" s="306"/>
      <c r="WXF3" s="306"/>
      <c r="WXG3" s="306"/>
      <c r="WXH3" s="306"/>
      <c r="WXI3" s="306"/>
      <c r="WXJ3" s="306"/>
      <c r="WXK3" s="306"/>
      <c r="WXL3" s="306"/>
      <c r="WXM3" s="306"/>
      <c r="WXN3" s="306"/>
      <c r="WXO3" s="306"/>
      <c r="WXP3" s="306"/>
      <c r="WXQ3" s="306"/>
      <c r="WXR3" s="306"/>
      <c r="WXS3" s="306"/>
      <c r="WXT3" s="306"/>
      <c r="WXU3" s="306"/>
      <c r="WXV3" s="306"/>
      <c r="WXW3" s="306"/>
      <c r="WXX3" s="306"/>
      <c r="WXY3" s="306"/>
      <c r="WXZ3" s="306"/>
      <c r="WYA3" s="306"/>
      <c r="WYB3" s="306"/>
      <c r="WYC3" s="306"/>
      <c r="WYD3" s="306"/>
      <c r="WYE3" s="306"/>
      <c r="WYF3" s="306"/>
      <c r="WYG3" s="306"/>
      <c r="WYH3" s="306"/>
      <c r="WYI3" s="306"/>
      <c r="WYJ3" s="306"/>
      <c r="WYK3" s="306"/>
      <c r="WYL3" s="306"/>
      <c r="WYM3" s="306"/>
      <c r="WYN3" s="306"/>
      <c r="WYO3" s="306"/>
      <c r="WYP3" s="306"/>
      <c r="WYQ3" s="306"/>
      <c r="WYR3" s="306"/>
      <c r="WYS3" s="306"/>
      <c r="WYT3" s="306"/>
      <c r="WYU3" s="306"/>
      <c r="WYV3" s="306"/>
      <c r="WYW3" s="306"/>
      <c r="WYX3" s="306"/>
      <c r="WYY3" s="306"/>
      <c r="WYZ3" s="306"/>
      <c r="WZA3" s="306"/>
      <c r="WZB3" s="306"/>
      <c r="WZC3" s="306"/>
      <c r="WZD3" s="306"/>
      <c r="WZE3" s="306"/>
      <c r="WZF3" s="306"/>
      <c r="WZG3" s="306"/>
      <c r="WZH3" s="306"/>
      <c r="WZI3" s="306"/>
      <c r="WZJ3" s="306"/>
      <c r="WZK3" s="306"/>
      <c r="WZL3" s="306"/>
      <c r="WZM3" s="306"/>
      <c r="WZN3" s="306"/>
      <c r="WZO3" s="306"/>
      <c r="WZP3" s="306"/>
      <c r="WZQ3" s="306"/>
      <c r="WZR3" s="306"/>
      <c r="WZS3" s="306"/>
      <c r="WZT3" s="306"/>
      <c r="WZU3" s="306"/>
      <c r="WZV3" s="306"/>
      <c r="WZW3" s="306"/>
      <c r="WZX3" s="306"/>
      <c r="WZY3" s="306"/>
      <c r="WZZ3" s="306"/>
      <c r="XAA3" s="306"/>
      <c r="XAB3" s="306"/>
      <c r="XAC3" s="306"/>
      <c r="XAD3" s="306"/>
      <c r="XAE3" s="306"/>
      <c r="XAF3" s="306"/>
      <c r="XAG3" s="306"/>
      <c r="XAH3" s="306"/>
      <c r="XAI3" s="306"/>
      <c r="XAJ3" s="306"/>
      <c r="XAK3" s="306"/>
      <c r="XAL3" s="306"/>
      <c r="XAM3" s="306"/>
      <c r="XAN3" s="306"/>
      <c r="XAO3" s="306"/>
      <c r="XAP3" s="306"/>
      <c r="XAQ3" s="306"/>
      <c r="XAR3" s="306"/>
      <c r="XAS3" s="306"/>
      <c r="XAT3" s="306"/>
      <c r="XAU3" s="306"/>
      <c r="XAV3" s="306"/>
      <c r="XAW3" s="306"/>
      <c r="XAX3" s="306"/>
      <c r="XAY3" s="306"/>
      <c r="XAZ3" s="306"/>
      <c r="XBA3" s="306"/>
      <c r="XBB3" s="306"/>
      <c r="XBC3" s="306"/>
      <c r="XBD3" s="306"/>
      <c r="XBE3" s="306"/>
      <c r="XBF3" s="306"/>
      <c r="XBG3" s="306"/>
      <c r="XBH3" s="306"/>
      <c r="XBI3" s="306"/>
      <c r="XBJ3" s="306"/>
      <c r="XBK3" s="306"/>
      <c r="XBL3" s="306"/>
      <c r="XBM3" s="306"/>
      <c r="XBN3" s="306"/>
      <c r="XBO3" s="306"/>
      <c r="XBP3" s="306"/>
      <c r="XBQ3" s="306"/>
      <c r="XBR3" s="306"/>
      <c r="XBS3" s="306"/>
      <c r="XBT3" s="306"/>
      <c r="XBU3" s="306"/>
      <c r="XBV3" s="306"/>
      <c r="XBW3" s="306"/>
      <c r="XBX3" s="306"/>
      <c r="XBY3" s="306"/>
      <c r="XBZ3" s="306"/>
      <c r="XCA3" s="306"/>
      <c r="XCB3" s="306"/>
      <c r="XCC3" s="306"/>
      <c r="XCD3" s="306"/>
      <c r="XCE3" s="306"/>
      <c r="XCF3" s="306"/>
      <c r="XCG3" s="306"/>
      <c r="XCH3" s="306"/>
      <c r="XCI3" s="306"/>
      <c r="XCJ3" s="306"/>
      <c r="XCK3" s="306"/>
    </row>
    <row r="4" s="170" customFormat="1" ht="45" customHeight="1" spans="1:16313">
      <c r="A4" s="301" t="s">
        <v>5</v>
      </c>
      <c r="B4" s="301" t="s">
        <v>6</v>
      </c>
      <c r="C4" s="301" t="s">
        <v>7</v>
      </c>
      <c r="D4" s="301" t="s">
        <v>59</v>
      </c>
      <c r="E4" s="301" t="s">
        <v>41</v>
      </c>
      <c r="F4" s="301" t="s">
        <v>252</v>
      </c>
      <c r="G4" s="301" t="s">
        <v>253</v>
      </c>
      <c r="H4" s="301" t="s">
        <v>254</v>
      </c>
      <c r="I4" s="301" t="s">
        <v>255</v>
      </c>
      <c r="J4" s="301" t="s">
        <v>256</v>
      </c>
      <c r="K4" s="301" t="s">
        <v>257</v>
      </c>
      <c r="L4" s="301" t="s">
        <v>258</v>
      </c>
      <c r="WSX4" s="306"/>
      <c r="WSY4" s="306"/>
      <c r="WSZ4" s="306"/>
      <c r="WTA4" s="306"/>
      <c r="WTB4" s="306"/>
      <c r="WTC4" s="306"/>
      <c r="WTD4" s="306"/>
      <c r="WTE4" s="306"/>
      <c r="WTF4" s="306"/>
      <c r="WTG4" s="306"/>
      <c r="WTH4" s="306"/>
      <c r="WTI4" s="306"/>
      <c r="WTJ4" s="306"/>
      <c r="WTK4" s="306"/>
      <c r="WTL4" s="306"/>
      <c r="WTM4" s="306"/>
      <c r="WTN4" s="306"/>
      <c r="WTO4" s="306"/>
      <c r="WTP4" s="306"/>
      <c r="WTQ4" s="306"/>
      <c r="WTR4" s="306"/>
      <c r="WTS4" s="306"/>
      <c r="WTT4" s="306"/>
      <c r="WTU4" s="306"/>
      <c r="WTV4" s="306"/>
      <c r="WTW4" s="306"/>
      <c r="WTX4" s="306"/>
      <c r="WTY4" s="306"/>
      <c r="WTZ4" s="306"/>
      <c r="WUA4" s="306"/>
      <c r="WUB4" s="306"/>
      <c r="WUC4" s="306"/>
      <c r="WUD4" s="306"/>
      <c r="WUE4" s="306"/>
      <c r="WUF4" s="306"/>
      <c r="WUG4" s="306"/>
      <c r="WUH4" s="306"/>
      <c r="WUI4" s="306"/>
      <c r="WUJ4" s="306"/>
      <c r="WUK4" s="306"/>
      <c r="WUL4" s="306"/>
      <c r="WUM4" s="306"/>
      <c r="WUN4" s="306"/>
      <c r="WUO4" s="306"/>
      <c r="WUP4" s="306"/>
      <c r="WUQ4" s="306"/>
      <c r="WUR4" s="306"/>
      <c r="WUS4" s="306"/>
      <c r="WUT4" s="306"/>
      <c r="WUU4" s="306"/>
      <c r="WUV4" s="306"/>
      <c r="WUW4" s="306"/>
      <c r="WUX4" s="306"/>
      <c r="WUY4" s="306"/>
      <c r="WUZ4" s="306"/>
      <c r="WVA4" s="306"/>
      <c r="WVB4" s="306"/>
      <c r="WVC4" s="306"/>
      <c r="WVD4" s="306"/>
      <c r="WVE4" s="306"/>
      <c r="WVF4" s="306"/>
      <c r="WVG4" s="306"/>
      <c r="WVH4" s="306"/>
      <c r="WVI4" s="306"/>
      <c r="WVJ4" s="306"/>
      <c r="WVK4" s="306"/>
      <c r="WVL4" s="306"/>
      <c r="WVM4" s="306"/>
      <c r="WVN4" s="306"/>
      <c r="WVO4" s="306"/>
      <c r="WVP4" s="306"/>
      <c r="WVQ4" s="306"/>
      <c r="WVR4" s="306"/>
      <c r="WVS4" s="306"/>
      <c r="WVT4" s="306"/>
      <c r="WVU4" s="306"/>
      <c r="WVV4" s="306"/>
      <c r="WVW4" s="306"/>
      <c r="WVX4" s="306"/>
      <c r="WVY4" s="306"/>
      <c r="WVZ4" s="306"/>
      <c r="WWA4" s="306"/>
      <c r="WWB4" s="306"/>
      <c r="WWC4" s="306"/>
      <c r="WWD4" s="306"/>
      <c r="WWE4" s="306"/>
      <c r="WWF4" s="306"/>
      <c r="WWG4" s="306"/>
      <c r="WWH4" s="306"/>
      <c r="WWI4" s="306"/>
      <c r="WWJ4" s="306"/>
      <c r="WWK4" s="306"/>
      <c r="WWL4" s="306"/>
      <c r="WWM4" s="306"/>
      <c r="WWN4" s="306"/>
      <c r="WWO4" s="306"/>
      <c r="WWP4" s="306"/>
      <c r="WWQ4" s="306"/>
      <c r="WWR4" s="306"/>
      <c r="WWS4" s="306"/>
      <c r="WWT4" s="306"/>
      <c r="WWU4" s="306"/>
      <c r="WWV4" s="306"/>
      <c r="WWW4" s="306"/>
      <c r="WWX4" s="306"/>
      <c r="WWY4" s="306"/>
      <c r="WWZ4" s="306"/>
      <c r="WXA4" s="306"/>
      <c r="WXB4" s="306"/>
      <c r="WXC4" s="306"/>
      <c r="WXD4" s="306"/>
      <c r="WXE4" s="306"/>
      <c r="WXF4" s="306"/>
      <c r="WXG4" s="306"/>
      <c r="WXH4" s="306"/>
      <c r="WXI4" s="306"/>
      <c r="WXJ4" s="306"/>
      <c r="WXK4" s="306"/>
      <c r="WXL4" s="306"/>
      <c r="WXM4" s="306"/>
      <c r="WXN4" s="306"/>
      <c r="WXO4" s="306"/>
      <c r="WXP4" s="306"/>
      <c r="WXQ4" s="306"/>
      <c r="WXR4" s="306"/>
      <c r="WXS4" s="306"/>
      <c r="WXT4" s="306"/>
      <c r="WXU4" s="306"/>
      <c r="WXV4" s="306"/>
      <c r="WXW4" s="306"/>
      <c r="WXX4" s="306"/>
      <c r="WXY4" s="306"/>
      <c r="WXZ4" s="306"/>
      <c r="WYA4" s="306"/>
      <c r="WYB4" s="306"/>
      <c r="WYC4" s="306"/>
      <c r="WYD4" s="306"/>
      <c r="WYE4" s="306"/>
      <c r="WYF4" s="306"/>
      <c r="WYG4" s="306"/>
      <c r="WYH4" s="306"/>
      <c r="WYI4" s="306"/>
      <c r="WYJ4" s="306"/>
      <c r="WYK4" s="306"/>
      <c r="WYL4" s="306"/>
      <c r="WYM4" s="306"/>
      <c r="WYN4" s="306"/>
      <c r="WYO4" s="306"/>
      <c r="WYP4" s="306"/>
      <c r="WYQ4" s="306"/>
      <c r="WYR4" s="306"/>
      <c r="WYS4" s="306"/>
      <c r="WYT4" s="306"/>
      <c r="WYU4" s="306"/>
      <c r="WYV4" s="306"/>
      <c r="WYW4" s="306"/>
      <c r="WYX4" s="306"/>
      <c r="WYY4" s="306"/>
      <c r="WYZ4" s="306"/>
      <c r="WZA4" s="306"/>
      <c r="WZB4" s="306"/>
      <c r="WZC4" s="306"/>
      <c r="WZD4" s="306"/>
      <c r="WZE4" s="306"/>
      <c r="WZF4" s="306"/>
      <c r="WZG4" s="306"/>
      <c r="WZH4" s="306"/>
      <c r="WZI4" s="306"/>
      <c r="WZJ4" s="306"/>
      <c r="WZK4" s="306"/>
      <c r="WZL4" s="306"/>
      <c r="WZM4" s="306"/>
      <c r="WZN4" s="306"/>
      <c r="WZO4" s="306"/>
      <c r="WZP4" s="306"/>
      <c r="WZQ4" s="306"/>
      <c r="WZR4" s="306"/>
      <c r="WZS4" s="306"/>
      <c r="WZT4" s="306"/>
      <c r="WZU4" s="306"/>
      <c r="WZV4" s="306"/>
      <c r="WZW4" s="306"/>
      <c r="WZX4" s="306"/>
      <c r="WZY4" s="306"/>
      <c r="WZZ4" s="306"/>
      <c r="XAA4" s="306"/>
      <c r="XAB4" s="306"/>
      <c r="XAC4" s="306"/>
      <c r="XAD4" s="306"/>
      <c r="XAE4" s="306"/>
      <c r="XAF4" s="306"/>
      <c r="XAG4" s="306"/>
      <c r="XAH4" s="306"/>
      <c r="XAI4" s="306"/>
      <c r="XAJ4" s="306"/>
      <c r="XAK4" s="306"/>
      <c r="XAL4" s="306"/>
      <c r="XAM4" s="306"/>
      <c r="XAN4" s="306"/>
      <c r="XAO4" s="306"/>
      <c r="XAP4" s="306"/>
      <c r="XAQ4" s="306"/>
      <c r="XAR4" s="306"/>
      <c r="XAS4" s="306"/>
      <c r="XAT4" s="306"/>
      <c r="XAU4" s="306"/>
      <c r="XAV4" s="306"/>
      <c r="XAW4" s="306"/>
      <c r="XAX4" s="306"/>
      <c r="XAY4" s="306"/>
      <c r="XAZ4" s="306"/>
      <c r="XBA4" s="306"/>
      <c r="XBB4" s="306"/>
      <c r="XBC4" s="306"/>
      <c r="XBD4" s="306"/>
      <c r="XBE4" s="306"/>
      <c r="XBF4" s="306"/>
      <c r="XBG4" s="306"/>
      <c r="XBH4" s="306"/>
      <c r="XBI4" s="306"/>
      <c r="XBJ4" s="306"/>
      <c r="XBK4" s="306"/>
      <c r="XBL4" s="306"/>
      <c r="XBM4" s="306"/>
      <c r="XBN4" s="306"/>
      <c r="XBO4" s="306"/>
      <c r="XBP4" s="306"/>
      <c r="XBQ4" s="306"/>
      <c r="XBR4" s="306"/>
      <c r="XBS4" s="306"/>
      <c r="XBT4" s="306"/>
      <c r="XBU4" s="306"/>
      <c r="XBV4" s="306"/>
      <c r="XBW4" s="306"/>
      <c r="XBX4" s="306"/>
      <c r="XBY4" s="306"/>
      <c r="XBZ4" s="306"/>
      <c r="XCA4" s="306"/>
      <c r="XCB4" s="306"/>
      <c r="XCC4" s="306"/>
      <c r="XCD4" s="306"/>
      <c r="XCE4" s="306"/>
      <c r="XCF4" s="306"/>
      <c r="XCG4" s="306"/>
      <c r="XCH4" s="306"/>
      <c r="XCI4" s="306"/>
      <c r="XCJ4" s="306"/>
      <c r="XCK4" s="306"/>
    </row>
    <row r="5" s="207" customFormat="1" ht="22" customHeight="1" spans="1:16311">
      <c r="A5" s="231">
        <v>1</v>
      </c>
      <c r="B5" s="6" t="s">
        <v>143</v>
      </c>
      <c r="C5" s="6" t="s">
        <v>259</v>
      </c>
      <c r="D5" s="6" t="s">
        <v>164</v>
      </c>
      <c r="E5" s="6" t="s">
        <v>165</v>
      </c>
      <c r="F5" s="6" t="s">
        <v>25</v>
      </c>
      <c r="G5" s="52">
        <v>31</v>
      </c>
      <c r="H5" s="80">
        <v>66960</v>
      </c>
      <c r="I5" s="80">
        <v>0</v>
      </c>
      <c r="J5" s="80">
        <v>66960</v>
      </c>
      <c r="K5" s="80">
        <v>31</v>
      </c>
      <c r="L5" s="80">
        <v>100300</v>
      </c>
      <c r="WSX5" s="307"/>
      <c r="WSY5" s="307"/>
      <c r="WSZ5" s="307"/>
      <c r="WTA5" s="307"/>
      <c r="WTB5" s="307"/>
      <c r="WTC5" s="307"/>
      <c r="WTD5" s="307"/>
      <c r="WTE5" s="307"/>
      <c r="WTF5" s="307"/>
      <c r="WTG5" s="307"/>
      <c r="WTH5" s="307"/>
      <c r="WTI5" s="307"/>
      <c r="WTJ5" s="307"/>
      <c r="WTK5" s="307"/>
      <c r="WTL5" s="307"/>
      <c r="WTM5" s="307"/>
      <c r="WTN5" s="307"/>
      <c r="WTO5" s="307"/>
      <c r="WTP5" s="307"/>
      <c r="WTQ5" s="307"/>
      <c r="WTR5" s="307"/>
      <c r="WTS5" s="307"/>
      <c r="WTT5" s="307"/>
      <c r="WTU5" s="307"/>
      <c r="WTV5" s="307"/>
      <c r="WTW5" s="307"/>
      <c r="WTX5" s="307"/>
      <c r="WTY5" s="307"/>
      <c r="WTZ5" s="307"/>
      <c r="WUA5" s="307"/>
      <c r="WUB5" s="307"/>
      <c r="WUC5" s="307"/>
      <c r="WUD5" s="307"/>
      <c r="WUE5" s="307"/>
      <c r="WUF5" s="307"/>
      <c r="WUG5" s="307"/>
      <c r="WUH5" s="307"/>
      <c r="WUI5" s="307"/>
      <c r="WUJ5" s="307"/>
      <c r="WUK5" s="307"/>
      <c r="WUL5" s="307"/>
      <c r="WUM5" s="307"/>
      <c r="WUN5" s="307"/>
      <c r="WUO5" s="307"/>
      <c r="WUP5" s="307"/>
      <c r="WUQ5" s="307"/>
      <c r="WUR5" s="307"/>
      <c r="WUS5" s="307"/>
      <c r="WUT5" s="307"/>
      <c r="WUU5" s="307"/>
      <c r="WUV5" s="307"/>
      <c r="WUW5" s="307"/>
      <c r="WUX5" s="307"/>
      <c r="WUY5" s="307"/>
      <c r="WUZ5" s="307"/>
      <c r="WVA5" s="307"/>
      <c r="WVB5" s="307"/>
      <c r="WVC5" s="307"/>
      <c r="WVD5" s="307"/>
      <c r="WVE5" s="307"/>
      <c r="WVF5" s="307"/>
      <c r="WVG5" s="307"/>
      <c r="WVH5" s="307"/>
      <c r="WVI5" s="307"/>
      <c r="WVJ5" s="307"/>
      <c r="WVK5" s="307"/>
      <c r="WVL5" s="307"/>
      <c r="WVM5" s="307"/>
      <c r="WVN5" s="307"/>
      <c r="WVO5" s="307"/>
      <c r="WVP5" s="307"/>
      <c r="WVQ5" s="307"/>
      <c r="WVR5" s="307"/>
      <c r="WVS5" s="307"/>
      <c r="WVT5" s="307"/>
      <c r="WVU5" s="307"/>
      <c r="WVV5" s="307"/>
      <c r="WVW5" s="307"/>
      <c r="WVX5" s="307"/>
      <c r="WVY5" s="307"/>
      <c r="WVZ5" s="307"/>
      <c r="WWA5" s="307"/>
      <c r="WWB5" s="307"/>
      <c r="WWC5" s="307"/>
      <c r="WWD5" s="307"/>
      <c r="WWE5" s="307"/>
      <c r="WWF5" s="307"/>
      <c r="WWG5" s="307"/>
      <c r="WWH5" s="307"/>
      <c r="WWI5" s="307"/>
      <c r="WWJ5" s="307"/>
      <c r="WWK5" s="307"/>
      <c r="WWL5" s="307"/>
      <c r="WWM5" s="307"/>
      <c r="WWN5" s="307"/>
      <c r="WWO5" s="307"/>
      <c r="WWP5" s="307"/>
      <c r="WWQ5" s="307"/>
      <c r="WWR5" s="307"/>
      <c r="WWS5" s="307"/>
      <c r="WWT5" s="307"/>
      <c r="WWU5" s="307"/>
      <c r="WWV5" s="307"/>
      <c r="WWW5" s="307"/>
      <c r="WWX5" s="307"/>
      <c r="WWY5" s="307"/>
      <c r="WWZ5" s="307"/>
      <c r="WXA5" s="307"/>
      <c r="WXB5" s="307"/>
      <c r="WXC5" s="307"/>
      <c r="WXD5" s="307"/>
      <c r="WXE5" s="307"/>
      <c r="WXF5" s="307"/>
      <c r="WXG5" s="307"/>
      <c r="WXH5" s="307"/>
      <c r="WXI5" s="307"/>
      <c r="WXJ5" s="307"/>
      <c r="WXK5" s="307"/>
      <c r="WXL5" s="307"/>
      <c r="WXM5" s="307"/>
      <c r="WXN5" s="307"/>
      <c r="WXO5" s="307"/>
      <c r="WXP5" s="307"/>
      <c r="WXQ5" s="307"/>
      <c r="WXR5" s="307"/>
      <c r="WXS5" s="307"/>
      <c r="WXT5" s="307"/>
      <c r="WXU5" s="307"/>
      <c r="WXV5" s="307"/>
      <c r="WXW5" s="307"/>
      <c r="WXX5" s="307"/>
      <c r="WXY5" s="307"/>
      <c r="WXZ5" s="307"/>
      <c r="WYA5" s="307"/>
      <c r="WYB5" s="307"/>
      <c r="WYC5" s="307"/>
      <c r="WYD5" s="307"/>
      <c r="WYE5" s="307"/>
      <c r="WYF5" s="307"/>
      <c r="WYG5" s="307"/>
      <c r="WYH5" s="307"/>
      <c r="WYI5" s="307"/>
      <c r="WYJ5" s="307"/>
      <c r="WYK5" s="307"/>
      <c r="WYL5" s="307"/>
      <c r="WYM5" s="307"/>
      <c r="WYN5" s="307"/>
      <c r="WYO5" s="307"/>
      <c r="WYP5" s="307"/>
      <c r="WYQ5" s="307"/>
      <c r="WYR5" s="307"/>
      <c r="WYS5" s="307"/>
      <c r="WYT5" s="307"/>
      <c r="WYU5" s="307"/>
      <c r="WYV5" s="307"/>
      <c r="WYW5" s="307"/>
      <c r="WYX5" s="307"/>
      <c r="WYY5" s="307"/>
      <c r="WYZ5" s="307"/>
      <c r="WZA5" s="307"/>
      <c r="WZB5" s="307"/>
      <c r="WZC5" s="307"/>
      <c r="WZD5" s="307"/>
      <c r="WZE5" s="307"/>
      <c r="WZF5" s="307"/>
      <c r="WZG5" s="307"/>
      <c r="WZH5" s="307"/>
      <c r="WZI5" s="307"/>
      <c r="WZJ5" s="307"/>
      <c r="WZK5" s="307"/>
      <c r="WZL5" s="307"/>
      <c r="WZM5" s="307"/>
      <c r="WZN5" s="307"/>
      <c r="WZO5" s="307"/>
      <c r="WZP5" s="307"/>
      <c r="WZQ5" s="307"/>
      <c r="WZR5" s="307"/>
      <c r="WZS5" s="307"/>
      <c r="WZT5" s="307"/>
      <c r="WZU5" s="307"/>
      <c r="WZV5" s="307"/>
      <c r="WZW5" s="307"/>
      <c r="WZX5" s="307"/>
      <c r="WZY5" s="307"/>
      <c r="WZZ5" s="307"/>
      <c r="XAA5" s="307"/>
      <c r="XAB5" s="307"/>
      <c r="XAC5" s="307"/>
      <c r="XAD5" s="307"/>
      <c r="XAE5" s="307"/>
      <c r="XAF5" s="307"/>
      <c r="XAG5" s="307"/>
      <c r="XAH5" s="307"/>
      <c r="XAI5" s="307"/>
      <c r="XAJ5" s="307"/>
      <c r="XAK5" s="307"/>
      <c r="XAL5" s="307"/>
      <c r="XAM5" s="307"/>
      <c r="XAN5" s="307"/>
      <c r="XAO5" s="307"/>
      <c r="XAP5" s="307"/>
      <c r="XAQ5" s="307"/>
      <c r="XAR5" s="307"/>
      <c r="XAS5" s="307"/>
      <c r="XAT5" s="307"/>
      <c r="XAU5" s="307"/>
      <c r="XAV5" s="307"/>
      <c r="XAW5" s="307"/>
      <c r="XAX5" s="307"/>
      <c r="XAY5" s="307"/>
      <c r="XAZ5" s="307"/>
      <c r="XBA5" s="307"/>
      <c r="XBB5" s="307"/>
      <c r="XBC5" s="307"/>
      <c r="XBD5" s="307"/>
      <c r="XBE5" s="307"/>
      <c r="XBF5" s="307"/>
      <c r="XBG5" s="307"/>
      <c r="XBH5" s="307"/>
      <c r="XBI5" s="307"/>
      <c r="XBJ5" s="307"/>
      <c r="XBK5" s="307"/>
      <c r="XBL5" s="307"/>
      <c r="XBM5" s="307"/>
      <c r="XBN5" s="307"/>
      <c r="XBO5" s="307"/>
      <c r="XBP5" s="307"/>
      <c r="XBQ5" s="307"/>
      <c r="XBR5" s="307"/>
      <c r="XBS5" s="307"/>
      <c r="XBT5" s="307"/>
      <c r="XBU5" s="307"/>
      <c r="XBV5" s="307"/>
      <c r="XBW5" s="307"/>
      <c r="XBX5" s="307"/>
      <c r="XBY5" s="307"/>
      <c r="XBZ5" s="307"/>
      <c r="XCA5" s="307"/>
      <c r="XCB5" s="307"/>
      <c r="XCC5" s="307"/>
      <c r="XCD5" s="307"/>
      <c r="XCE5" s="307"/>
      <c r="XCF5" s="307"/>
      <c r="XCG5" s="307"/>
      <c r="XCH5" s="307"/>
      <c r="XCI5" s="307"/>
    </row>
    <row r="6" s="207" customFormat="1" ht="22" customHeight="1" spans="1:16311">
      <c r="A6" s="231">
        <v>2</v>
      </c>
      <c r="B6" s="6" t="s">
        <v>143</v>
      </c>
      <c r="C6" s="6" t="s">
        <v>260</v>
      </c>
      <c r="D6" s="6" t="s">
        <v>204</v>
      </c>
      <c r="E6" s="6" t="s">
        <v>21</v>
      </c>
      <c r="F6" s="6" t="s">
        <v>22</v>
      </c>
      <c r="G6" s="52">
        <v>45</v>
      </c>
      <c r="H6" s="80">
        <v>70200</v>
      </c>
      <c r="I6" s="80">
        <v>0</v>
      </c>
      <c r="J6" s="80">
        <v>70200</v>
      </c>
      <c r="K6" s="80">
        <v>45</v>
      </c>
      <c r="L6" s="80">
        <v>111100</v>
      </c>
      <c r="WSX6" s="307"/>
      <c r="WSY6" s="307"/>
      <c r="WSZ6" s="307"/>
      <c r="WTA6" s="307"/>
      <c r="WTB6" s="307"/>
      <c r="WTC6" s="307"/>
      <c r="WTD6" s="307"/>
      <c r="WTE6" s="307"/>
      <c r="WTF6" s="307"/>
      <c r="WTG6" s="307"/>
      <c r="WTH6" s="307"/>
      <c r="WTI6" s="307"/>
      <c r="WTJ6" s="307"/>
      <c r="WTK6" s="307"/>
      <c r="WTL6" s="307"/>
      <c r="WTM6" s="307"/>
      <c r="WTN6" s="307"/>
      <c r="WTO6" s="307"/>
      <c r="WTP6" s="307"/>
      <c r="WTQ6" s="307"/>
      <c r="WTR6" s="307"/>
      <c r="WTS6" s="307"/>
      <c r="WTT6" s="307"/>
      <c r="WTU6" s="307"/>
      <c r="WTV6" s="307"/>
      <c r="WTW6" s="307"/>
      <c r="WTX6" s="307"/>
      <c r="WTY6" s="307"/>
      <c r="WTZ6" s="307"/>
      <c r="WUA6" s="307"/>
      <c r="WUB6" s="307"/>
      <c r="WUC6" s="307"/>
      <c r="WUD6" s="307"/>
      <c r="WUE6" s="307"/>
      <c r="WUF6" s="307"/>
      <c r="WUG6" s="307"/>
      <c r="WUH6" s="307"/>
      <c r="WUI6" s="307"/>
      <c r="WUJ6" s="307"/>
      <c r="WUK6" s="307"/>
      <c r="WUL6" s="307"/>
      <c r="WUM6" s="307"/>
      <c r="WUN6" s="307"/>
      <c r="WUO6" s="307"/>
      <c r="WUP6" s="307"/>
      <c r="WUQ6" s="307"/>
      <c r="WUR6" s="307"/>
      <c r="WUS6" s="307"/>
      <c r="WUT6" s="307"/>
      <c r="WUU6" s="307"/>
      <c r="WUV6" s="307"/>
      <c r="WUW6" s="307"/>
      <c r="WUX6" s="307"/>
      <c r="WUY6" s="307"/>
      <c r="WUZ6" s="307"/>
      <c r="WVA6" s="307"/>
      <c r="WVB6" s="307"/>
      <c r="WVC6" s="307"/>
      <c r="WVD6" s="307"/>
      <c r="WVE6" s="307"/>
      <c r="WVF6" s="307"/>
      <c r="WVG6" s="307"/>
      <c r="WVH6" s="307"/>
      <c r="WVI6" s="307"/>
      <c r="WVJ6" s="307"/>
      <c r="WVK6" s="307"/>
      <c r="WVL6" s="307"/>
      <c r="WVM6" s="307"/>
      <c r="WVN6" s="307"/>
      <c r="WVO6" s="307"/>
      <c r="WVP6" s="307"/>
      <c r="WVQ6" s="307"/>
      <c r="WVR6" s="307"/>
      <c r="WVS6" s="307"/>
      <c r="WVT6" s="307"/>
      <c r="WVU6" s="307"/>
      <c r="WVV6" s="307"/>
      <c r="WVW6" s="307"/>
      <c r="WVX6" s="307"/>
      <c r="WVY6" s="307"/>
      <c r="WVZ6" s="307"/>
      <c r="WWA6" s="307"/>
      <c r="WWB6" s="307"/>
      <c r="WWC6" s="307"/>
      <c r="WWD6" s="307"/>
      <c r="WWE6" s="307"/>
      <c r="WWF6" s="307"/>
      <c r="WWG6" s="307"/>
      <c r="WWH6" s="307"/>
      <c r="WWI6" s="307"/>
      <c r="WWJ6" s="307"/>
      <c r="WWK6" s="307"/>
      <c r="WWL6" s="307"/>
      <c r="WWM6" s="307"/>
      <c r="WWN6" s="307"/>
      <c r="WWO6" s="307"/>
      <c r="WWP6" s="307"/>
      <c r="WWQ6" s="307"/>
      <c r="WWR6" s="307"/>
      <c r="WWS6" s="307"/>
      <c r="WWT6" s="307"/>
      <c r="WWU6" s="307"/>
      <c r="WWV6" s="307"/>
      <c r="WWW6" s="307"/>
      <c r="WWX6" s="307"/>
      <c r="WWY6" s="307"/>
      <c r="WWZ6" s="307"/>
      <c r="WXA6" s="307"/>
      <c r="WXB6" s="307"/>
      <c r="WXC6" s="307"/>
      <c r="WXD6" s="307"/>
      <c r="WXE6" s="307"/>
      <c r="WXF6" s="307"/>
      <c r="WXG6" s="307"/>
      <c r="WXH6" s="307"/>
      <c r="WXI6" s="307"/>
      <c r="WXJ6" s="307"/>
      <c r="WXK6" s="307"/>
      <c r="WXL6" s="307"/>
      <c r="WXM6" s="307"/>
      <c r="WXN6" s="307"/>
      <c r="WXO6" s="307"/>
      <c r="WXP6" s="307"/>
      <c r="WXQ6" s="307"/>
      <c r="WXR6" s="307"/>
      <c r="WXS6" s="307"/>
      <c r="WXT6" s="307"/>
      <c r="WXU6" s="307"/>
      <c r="WXV6" s="307"/>
      <c r="WXW6" s="307"/>
      <c r="WXX6" s="307"/>
      <c r="WXY6" s="307"/>
      <c r="WXZ6" s="307"/>
      <c r="WYA6" s="307"/>
      <c r="WYB6" s="307"/>
      <c r="WYC6" s="307"/>
      <c r="WYD6" s="307"/>
      <c r="WYE6" s="307"/>
      <c r="WYF6" s="307"/>
      <c r="WYG6" s="307"/>
      <c r="WYH6" s="307"/>
      <c r="WYI6" s="307"/>
      <c r="WYJ6" s="307"/>
      <c r="WYK6" s="307"/>
      <c r="WYL6" s="307"/>
      <c r="WYM6" s="307"/>
      <c r="WYN6" s="307"/>
      <c r="WYO6" s="307"/>
      <c r="WYP6" s="307"/>
      <c r="WYQ6" s="307"/>
      <c r="WYR6" s="307"/>
      <c r="WYS6" s="307"/>
      <c r="WYT6" s="307"/>
      <c r="WYU6" s="307"/>
      <c r="WYV6" s="307"/>
      <c r="WYW6" s="307"/>
      <c r="WYX6" s="307"/>
      <c r="WYY6" s="307"/>
      <c r="WYZ6" s="307"/>
      <c r="WZA6" s="307"/>
      <c r="WZB6" s="307"/>
      <c r="WZC6" s="307"/>
      <c r="WZD6" s="307"/>
      <c r="WZE6" s="307"/>
      <c r="WZF6" s="307"/>
      <c r="WZG6" s="307"/>
      <c r="WZH6" s="307"/>
      <c r="WZI6" s="307"/>
      <c r="WZJ6" s="307"/>
      <c r="WZK6" s="307"/>
      <c r="WZL6" s="307"/>
      <c r="WZM6" s="307"/>
      <c r="WZN6" s="307"/>
      <c r="WZO6" s="307"/>
      <c r="WZP6" s="307"/>
      <c r="WZQ6" s="307"/>
      <c r="WZR6" s="307"/>
      <c r="WZS6" s="307"/>
      <c r="WZT6" s="307"/>
      <c r="WZU6" s="307"/>
      <c r="WZV6" s="307"/>
      <c r="WZW6" s="307"/>
      <c r="WZX6" s="307"/>
      <c r="WZY6" s="307"/>
      <c r="WZZ6" s="307"/>
      <c r="XAA6" s="307"/>
      <c r="XAB6" s="307"/>
      <c r="XAC6" s="307"/>
      <c r="XAD6" s="307"/>
      <c r="XAE6" s="307"/>
      <c r="XAF6" s="307"/>
      <c r="XAG6" s="307"/>
      <c r="XAH6" s="307"/>
      <c r="XAI6" s="307"/>
      <c r="XAJ6" s="307"/>
      <c r="XAK6" s="307"/>
      <c r="XAL6" s="307"/>
      <c r="XAM6" s="307"/>
      <c r="XAN6" s="307"/>
      <c r="XAO6" s="307"/>
      <c r="XAP6" s="307"/>
      <c r="XAQ6" s="307"/>
      <c r="XAR6" s="307"/>
      <c r="XAS6" s="307"/>
      <c r="XAT6" s="307"/>
      <c r="XAU6" s="307"/>
      <c r="XAV6" s="307"/>
      <c r="XAW6" s="307"/>
      <c r="XAX6" s="307"/>
      <c r="XAY6" s="307"/>
      <c r="XAZ6" s="307"/>
      <c r="XBA6" s="307"/>
      <c r="XBB6" s="307"/>
      <c r="XBC6" s="307"/>
      <c r="XBD6" s="307"/>
      <c r="XBE6" s="307"/>
      <c r="XBF6" s="307"/>
      <c r="XBG6" s="307"/>
      <c r="XBH6" s="307"/>
      <c r="XBI6" s="307"/>
      <c r="XBJ6" s="307"/>
      <c r="XBK6" s="307"/>
      <c r="XBL6" s="307"/>
      <c r="XBM6" s="307"/>
      <c r="XBN6" s="307"/>
      <c r="XBO6" s="307"/>
      <c r="XBP6" s="307"/>
      <c r="XBQ6" s="307"/>
      <c r="XBR6" s="307"/>
      <c r="XBS6" s="307"/>
      <c r="XBT6" s="307"/>
      <c r="XBU6" s="307"/>
      <c r="XBV6" s="307"/>
      <c r="XBW6" s="307"/>
      <c r="XBX6" s="307"/>
      <c r="XBY6" s="307"/>
      <c r="XBZ6" s="307"/>
      <c r="XCA6" s="307"/>
      <c r="XCB6" s="307"/>
      <c r="XCC6" s="307"/>
      <c r="XCD6" s="307"/>
      <c r="XCE6" s="307"/>
      <c r="XCF6" s="307"/>
      <c r="XCG6" s="307"/>
      <c r="XCH6" s="307"/>
      <c r="XCI6" s="307"/>
    </row>
    <row r="7" s="207" customFormat="1" ht="22" customHeight="1" spans="1:16311">
      <c r="A7" s="231">
        <v>3</v>
      </c>
      <c r="B7" s="6" t="s">
        <v>143</v>
      </c>
      <c r="C7" s="6" t="s">
        <v>261</v>
      </c>
      <c r="D7" s="6" t="s">
        <v>262</v>
      </c>
      <c r="E7" s="6" t="s">
        <v>18</v>
      </c>
      <c r="F7" s="6" t="s">
        <v>19</v>
      </c>
      <c r="G7" s="52">
        <v>24</v>
      </c>
      <c r="H7" s="80">
        <v>17280</v>
      </c>
      <c r="I7" s="80">
        <v>0</v>
      </c>
      <c r="J7" s="80">
        <v>17280</v>
      </c>
      <c r="K7" s="80">
        <v>24</v>
      </c>
      <c r="L7" s="80">
        <v>16800</v>
      </c>
      <c r="WSX7" s="307"/>
      <c r="WSY7" s="307"/>
      <c r="WSZ7" s="307"/>
      <c r="WTA7" s="307"/>
      <c r="WTB7" s="307"/>
      <c r="WTC7" s="307"/>
      <c r="WTD7" s="307"/>
      <c r="WTE7" s="307"/>
      <c r="WTF7" s="307"/>
      <c r="WTG7" s="307"/>
      <c r="WTH7" s="307"/>
      <c r="WTI7" s="307"/>
      <c r="WTJ7" s="307"/>
      <c r="WTK7" s="307"/>
      <c r="WTL7" s="307"/>
      <c r="WTM7" s="307"/>
      <c r="WTN7" s="307"/>
      <c r="WTO7" s="307"/>
      <c r="WTP7" s="307"/>
      <c r="WTQ7" s="307"/>
      <c r="WTR7" s="307"/>
      <c r="WTS7" s="307"/>
      <c r="WTT7" s="307"/>
      <c r="WTU7" s="307"/>
      <c r="WTV7" s="307"/>
      <c r="WTW7" s="307"/>
      <c r="WTX7" s="307"/>
      <c r="WTY7" s="307"/>
      <c r="WTZ7" s="307"/>
      <c r="WUA7" s="307"/>
      <c r="WUB7" s="307"/>
      <c r="WUC7" s="307"/>
      <c r="WUD7" s="307"/>
      <c r="WUE7" s="307"/>
      <c r="WUF7" s="307"/>
      <c r="WUG7" s="307"/>
      <c r="WUH7" s="307"/>
      <c r="WUI7" s="307"/>
      <c r="WUJ7" s="307"/>
      <c r="WUK7" s="307"/>
      <c r="WUL7" s="307"/>
      <c r="WUM7" s="307"/>
      <c r="WUN7" s="307"/>
      <c r="WUO7" s="307"/>
      <c r="WUP7" s="307"/>
      <c r="WUQ7" s="307"/>
      <c r="WUR7" s="307"/>
      <c r="WUS7" s="307"/>
      <c r="WUT7" s="307"/>
      <c r="WUU7" s="307"/>
      <c r="WUV7" s="307"/>
      <c r="WUW7" s="307"/>
      <c r="WUX7" s="307"/>
      <c r="WUY7" s="307"/>
      <c r="WUZ7" s="307"/>
      <c r="WVA7" s="307"/>
      <c r="WVB7" s="307"/>
      <c r="WVC7" s="307"/>
      <c r="WVD7" s="307"/>
      <c r="WVE7" s="307"/>
      <c r="WVF7" s="307"/>
      <c r="WVG7" s="307"/>
      <c r="WVH7" s="307"/>
      <c r="WVI7" s="307"/>
      <c r="WVJ7" s="307"/>
      <c r="WVK7" s="307"/>
      <c r="WVL7" s="307"/>
      <c r="WVM7" s="307"/>
      <c r="WVN7" s="307"/>
      <c r="WVO7" s="307"/>
      <c r="WVP7" s="307"/>
      <c r="WVQ7" s="307"/>
      <c r="WVR7" s="307"/>
      <c r="WVS7" s="307"/>
      <c r="WVT7" s="307"/>
      <c r="WVU7" s="307"/>
      <c r="WVV7" s="307"/>
      <c r="WVW7" s="307"/>
      <c r="WVX7" s="307"/>
      <c r="WVY7" s="307"/>
      <c r="WVZ7" s="307"/>
      <c r="WWA7" s="307"/>
      <c r="WWB7" s="307"/>
      <c r="WWC7" s="307"/>
      <c r="WWD7" s="307"/>
      <c r="WWE7" s="307"/>
      <c r="WWF7" s="307"/>
      <c r="WWG7" s="307"/>
      <c r="WWH7" s="307"/>
      <c r="WWI7" s="307"/>
      <c r="WWJ7" s="307"/>
      <c r="WWK7" s="307"/>
      <c r="WWL7" s="307"/>
      <c r="WWM7" s="307"/>
      <c r="WWN7" s="307"/>
      <c r="WWO7" s="307"/>
      <c r="WWP7" s="307"/>
      <c r="WWQ7" s="307"/>
      <c r="WWR7" s="307"/>
      <c r="WWS7" s="307"/>
      <c r="WWT7" s="307"/>
      <c r="WWU7" s="307"/>
      <c r="WWV7" s="307"/>
      <c r="WWW7" s="307"/>
      <c r="WWX7" s="307"/>
      <c r="WWY7" s="307"/>
      <c r="WWZ7" s="307"/>
      <c r="WXA7" s="307"/>
      <c r="WXB7" s="307"/>
      <c r="WXC7" s="307"/>
      <c r="WXD7" s="307"/>
      <c r="WXE7" s="307"/>
      <c r="WXF7" s="307"/>
      <c r="WXG7" s="307"/>
      <c r="WXH7" s="307"/>
      <c r="WXI7" s="307"/>
      <c r="WXJ7" s="307"/>
      <c r="WXK7" s="307"/>
      <c r="WXL7" s="307"/>
      <c r="WXM7" s="307"/>
      <c r="WXN7" s="307"/>
      <c r="WXO7" s="307"/>
      <c r="WXP7" s="307"/>
      <c r="WXQ7" s="307"/>
      <c r="WXR7" s="307"/>
      <c r="WXS7" s="307"/>
      <c r="WXT7" s="307"/>
      <c r="WXU7" s="307"/>
      <c r="WXV7" s="307"/>
      <c r="WXW7" s="307"/>
      <c r="WXX7" s="307"/>
      <c r="WXY7" s="307"/>
      <c r="WXZ7" s="307"/>
      <c r="WYA7" s="307"/>
      <c r="WYB7" s="307"/>
      <c r="WYC7" s="307"/>
      <c r="WYD7" s="307"/>
      <c r="WYE7" s="307"/>
      <c r="WYF7" s="307"/>
      <c r="WYG7" s="307"/>
      <c r="WYH7" s="307"/>
      <c r="WYI7" s="307"/>
      <c r="WYJ7" s="307"/>
      <c r="WYK7" s="307"/>
      <c r="WYL7" s="307"/>
      <c r="WYM7" s="307"/>
      <c r="WYN7" s="307"/>
      <c r="WYO7" s="307"/>
      <c r="WYP7" s="307"/>
      <c r="WYQ7" s="307"/>
      <c r="WYR7" s="307"/>
      <c r="WYS7" s="307"/>
      <c r="WYT7" s="307"/>
      <c r="WYU7" s="307"/>
      <c r="WYV7" s="307"/>
      <c r="WYW7" s="307"/>
      <c r="WYX7" s="307"/>
      <c r="WYY7" s="307"/>
      <c r="WYZ7" s="307"/>
      <c r="WZA7" s="307"/>
      <c r="WZB7" s="307"/>
      <c r="WZC7" s="307"/>
      <c r="WZD7" s="307"/>
      <c r="WZE7" s="307"/>
      <c r="WZF7" s="307"/>
      <c r="WZG7" s="307"/>
      <c r="WZH7" s="307"/>
      <c r="WZI7" s="307"/>
      <c r="WZJ7" s="307"/>
      <c r="WZK7" s="307"/>
      <c r="WZL7" s="307"/>
      <c r="WZM7" s="307"/>
      <c r="WZN7" s="307"/>
      <c r="WZO7" s="307"/>
      <c r="WZP7" s="307"/>
      <c r="WZQ7" s="307"/>
      <c r="WZR7" s="307"/>
      <c r="WZS7" s="307"/>
      <c r="WZT7" s="307"/>
      <c r="WZU7" s="307"/>
      <c r="WZV7" s="307"/>
      <c r="WZW7" s="307"/>
      <c r="WZX7" s="307"/>
      <c r="WZY7" s="307"/>
      <c r="WZZ7" s="307"/>
      <c r="XAA7" s="307"/>
      <c r="XAB7" s="307"/>
      <c r="XAC7" s="307"/>
      <c r="XAD7" s="307"/>
      <c r="XAE7" s="307"/>
      <c r="XAF7" s="307"/>
      <c r="XAG7" s="307"/>
      <c r="XAH7" s="307"/>
      <c r="XAI7" s="307"/>
      <c r="XAJ7" s="307"/>
      <c r="XAK7" s="307"/>
      <c r="XAL7" s="307"/>
      <c r="XAM7" s="307"/>
      <c r="XAN7" s="307"/>
      <c r="XAO7" s="307"/>
      <c r="XAP7" s="307"/>
      <c r="XAQ7" s="307"/>
      <c r="XAR7" s="307"/>
      <c r="XAS7" s="307"/>
      <c r="XAT7" s="307"/>
      <c r="XAU7" s="307"/>
      <c r="XAV7" s="307"/>
      <c r="XAW7" s="307"/>
      <c r="XAX7" s="307"/>
      <c r="XAY7" s="307"/>
      <c r="XAZ7" s="307"/>
      <c r="XBA7" s="307"/>
      <c r="XBB7" s="307"/>
      <c r="XBC7" s="307"/>
      <c r="XBD7" s="307"/>
      <c r="XBE7" s="307"/>
      <c r="XBF7" s="307"/>
      <c r="XBG7" s="307"/>
      <c r="XBH7" s="307"/>
      <c r="XBI7" s="307"/>
      <c r="XBJ7" s="307"/>
      <c r="XBK7" s="307"/>
      <c r="XBL7" s="307"/>
      <c r="XBM7" s="307"/>
      <c r="XBN7" s="307"/>
      <c r="XBO7" s="307"/>
      <c r="XBP7" s="307"/>
      <c r="XBQ7" s="307"/>
      <c r="XBR7" s="307"/>
      <c r="XBS7" s="307"/>
      <c r="XBT7" s="307"/>
      <c r="XBU7" s="307"/>
      <c r="XBV7" s="307"/>
      <c r="XBW7" s="307"/>
      <c r="XBX7" s="307"/>
      <c r="XBY7" s="307"/>
      <c r="XBZ7" s="307"/>
      <c r="XCA7" s="307"/>
      <c r="XCB7" s="307"/>
      <c r="XCC7" s="307"/>
      <c r="XCD7" s="307"/>
      <c r="XCE7" s="307"/>
      <c r="XCF7" s="307"/>
      <c r="XCG7" s="307"/>
      <c r="XCH7" s="307"/>
      <c r="XCI7" s="307"/>
    </row>
    <row r="8" s="207" customFormat="1" ht="22" customHeight="1" spans="1:16311">
      <c r="A8" s="231">
        <v>4</v>
      </c>
      <c r="B8" s="6" t="s">
        <v>263</v>
      </c>
      <c r="C8" s="6" t="s">
        <v>264</v>
      </c>
      <c r="D8" s="6" t="s">
        <v>67</v>
      </c>
      <c r="E8" s="6" t="s">
        <v>24</v>
      </c>
      <c r="F8" s="6" t="s">
        <v>25</v>
      </c>
      <c r="G8" s="52">
        <v>29</v>
      </c>
      <c r="H8" s="80">
        <v>62640</v>
      </c>
      <c r="I8" s="80">
        <v>0</v>
      </c>
      <c r="J8" s="80">
        <v>62640</v>
      </c>
      <c r="K8" s="80">
        <v>29</v>
      </c>
      <c r="L8" s="80">
        <v>93300</v>
      </c>
      <c r="WSX8" s="307"/>
      <c r="WSY8" s="307"/>
      <c r="WSZ8" s="307"/>
      <c r="WTA8" s="307"/>
      <c r="WTB8" s="307"/>
      <c r="WTC8" s="307"/>
      <c r="WTD8" s="307"/>
      <c r="WTE8" s="307"/>
      <c r="WTF8" s="307"/>
      <c r="WTG8" s="307"/>
      <c r="WTH8" s="307"/>
      <c r="WTI8" s="307"/>
      <c r="WTJ8" s="307"/>
      <c r="WTK8" s="307"/>
      <c r="WTL8" s="307"/>
      <c r="WTM8" s="307"/>
      <c r="WTN8" s="307"/>
      <c r="WTO8" s="307"/>
      <c r="WTP8" s="307"/>
      <c r="WTQ8" s="307"/>
      <c r="WTR8" s="307"/>
      <c r="WTS8" s="307"/>
      <c r="WTT8" s="307"/>
      <c r="WTU8" s="307"/>
      <c r="WTV8" s="307"/>
      <c r="WTW8" s="307"/>
      <c r="WTX8" s="307"/>
      <c r="WTY8" s="307"/>
      <c r="WTZ8" s="307"/>
      <c r="WUA8" s="307"/>
      <c r="WUB8" s="307"/>
      <c r="WUC8" s="307"/>
      <c r="WUD8" s="307"/>
      <c r="WUE8" s="307"/>
      <c r="WUF8" s="307"/>
      <c r="WUG8" s="307"/>
      <c r="WUH8" s="307"/>
      <c r="WUI8" s="307"/>
      <c r="WUJ8" s="307"/>
      <c r="WUK8" s="307"/>
      <c r="WUL8" s="307"/>
      <c r="WUM8" s="307"/>
      <c r="WUN8" s="307"/>
      <c r="WUO8" s="307"/>
      <c r="WUP8" s="307"/>
      <c r="WUQ8" s="307"/>
      <c r="WUR8" s="307"/>
      <c r="WUS8" s="307"/>
      <c r="WUT8" s="307"/>
      <c r="WUU8" s="307"/>
      <c r="WUV8" s="307"/>
      <c r="WUW8" s="307"/>
      <c r="WUX8" s="307"/>
      <c r="WUY8" s="307"/>
      <c r="WUZ8" s="307"/>
      <c r="WVA8" s="307"/>
      <c r="WVB8" s="307"/>
      <c r="WVC8" s="307"/>
      <c r="WVD8" s="307"/>
      <c r="WVE8" s="307"/>
      <c r="WVF8" s="307"/>
      <c r="WVG8" s="307"/>
      <c r="WVH8" s="307"/>
      <c r="WVI8" s="307"/>
      <c r="WVJ8" s="307"/>
      <c r="WVK8" s="307"/>
      <c r="WVL8" s="307"/>
      <c r="WVM8" s="307"/>
      <c r="WVN8" s="307"/>
      <c r="WVO8" s="307"/>
      <c r="WVP8" s="307"/>
      <c r="WVQ8" s="307"/>
      <c r="WVR8" s="307"/>
      <c r="WVS8" s="307"/>
      <c r="WVT8" s="307"/>
      <c r="WVU8" s="307"/>
      <c r="WVV8" s="307"/>
      <c r="WVW8" s="307"/>
      <c r="WVX8" s="307"/>
      <c r="WVY8" s="307"/>
      <c r="WVZ8" s="307"/>
      <c r="WWA8" s="307"/>
      <c r="WWB8" s="307"/>
      <c r="WWC8" s="307"/>
      <c r="WWD8" s="307"/>
      <c r="WWE8" s="307"/>
      <c r="WWF8" s="307"/>
      <c r="WWG8" s="307"/>
      <c r="WWH8" s="307"/>
      <c r="WWI8" s="307"/>
      <c r="WWJ8" s="307"/>
      <c r="WWK8" s="307"/>
      <c r="WWL8" s="307"/>
      <c r="WWM8" s="307"/>
      <c r="WWN8" s="307"/>
      <c r="WWO8" s="307"/>
      <c r="WWP8" s="307"/>
      <c r="WWQ8" s="307"/>
      <c r="WWR8" s="307"/>
      <c r="WWS8" s="307"/>
      <c r="WWT8" s="307"/>
      <c r="WWU8" s="307"/>
      <c r="WWV8" s="307"/>
      <c r="WWW8" s="307"/>
      <c r="WWX8" s="307"/>
      <c r="WWY8" s="307"/>
      <c r="WWZ8" s="307"/>
      <c r="WXA8" s="307"/>
      <c r="WXB8" s="307"/>
      <c r="WXC8" s="307"/>
      <c r="WXD8" s="307"/>
      <c r="WXE8" s="307"/>
      <c r="WXF8" s="307"/>
      <c r="WXG8" s="307"/>
      <c r="WXH8" s="307"/>
      <c r="WXI8" s="307"/>
      <c r="WXJ8" s="307"/>
      <c r="WXK8" s="307"/>
      <c r="WXL8" s="307"/>
      <c r="WXM8" s="307"/>
      <c r="WXN8" s="307"/>
      <c r="WXO8" s="307"/>
      <c r="WXP8" s="307"/>
      <c r="WXQ8" s="307"/>
      <c r="WXR8" s="307"/>
      <c r="WXS8" s="307"/>
      <c r="WXT8" s="307"/>
      <c r="WXU8" s="307"/>
      <c r="WXV8" s="307"/>
      <c r="WXW8" s="307"/>
      <c r="WXX8" s="307"/>
      <c r="WXY8" s="307"/>
      <c r="WXZ8" s="307"/>
      <c r="WYA8" s="307"/>
      <c r="WYB8" s="307"/>
      <c r="WYC8" s="307"/>
      <c r="WYD8" s="307"/>
      <c r="WYE8" s="307"/>
      <c r="WYF8" s="307"/>
      <c r="WYG8" s="307"/>
      <c r="WYH8" s="307"/>
      <c r="WYI8" s="307"/>
      <c r="WYJ8" s="307"/>
      <c r="WYK8" s="307"/>
      <c r="WYL8" s="307"/>
      <c r="WYM8" s="307"/>
      <c r="WYN8" s="307"/>
      <c r="WYO8" s="307"/>
      <c r="WYP8" s="307"/>
      <c r="WYQ8" s="307"/>
      <c r="WYR8" s="307"/>
      <c r="WYS8" s="307"/>
      <c r="WYT8" s="307"/>
      <c r="WYU8" s="307"/>
      <c r="WYV8" s="307"/>
      <c r="WYW8" s="307"/>
      <c r="WYX8" s="307"/>
      <c r="WYY8" s="307"/>
      <c r="WYZ8" s="307"/>
      <c r="WZA8" s="307"/>
      <c r="WZB8" s="307"/>
      <c r="WZC8" s="307"/>
      <c r="WZD8" s="307"/>
      <c r="WZE8" s="307"/>
      <c r="WZF8" s="307"/>
      <c r="WZG8" s="307"/>
      <c r="WZH8" s="307"/>
      <c r="WZI8" s="307"/>
      <c r="WZJ8" s="307"/>
      <c r="WZK8" s="307"/>
      <c r="WZL8" s="307"/>
      <c r="WZM8" s="307"/>
      <c r="WZN8" s="307"/>
      <c r="WZO8" s="307"/>
      <c r="WZP8" s="307"/>
      <c r="WZQ8" s="307"/>
      <c r="WZR8" s="307"/>
      <c r="WZS8" s="307"/>
      <c r="WZT8" s="307"/>
      <c r="WZU8" s="307"/>
      <c r="WZV8" s="307"/>
      <c r="WZW8" s="307"/>
      <c r="WZX8" s="307"/>
      <c r="WZY8" s="307"/>
      <c r="WZZ8" s="307"/>
      <c r="XAA8" s="307"/>
      <c r="XAB8" s="307"/>
      <c r="XAC8" s="307"/>
      <c r="XAD8" s="307"/>
      <c r="XAE8" s="307"/>
      <c r="XAF8" s="307"/>
      <c r="XAG8" s="307"/>
      <c r="XAH8" s="307"/>
      <c r="XAI8" s="307"/>
      <c r="XAJ8" s="307"/>
      <c r="XAK8" s="307"/>
      <c r="XAL8" s="307"/>
      <c r="XAM8" s="307"/>
      <c r="XAN8" s="307"/>
      <c r="XAO8" s="307"/>
      <c r="XAP8" s="307"/>
      <c r="XAQ8" s="307"/>
      <c r="XAR8" s="307"/>
      <c r="XAS8" s="307"/>
      <c r="XAT8" s="307"/>
      <c r="XAU8" s="307"/>
      <c r="XAV8" s="307"/>
      <c r="XAW8" s="307"/>
      <c r="XAX8" s="307"/>
      <c r="XAY8" s="307"/>
      <c r="XAZ8" s="307"/>
      <c r="XBA8" s="307"/>
      <c r="XBB8" s="307"/>
      <c r="XBC8" s="307"/>
      <c r="XBD8" s="307"/>
      <c r="XBE8" s="307"/>
      <c r="XBF8" s="307"/>
      <c r="XBG8" s="307"/>
      <c r="XBH8" s="307"/>
      <c r="XBI8" s="307"/>
      <c r="XBJ8" s="307"/>
      <c r="XBK8" s="307"/>
      <c r="XBL8" s="307"/>
      <c r="XBM8" s="307"/>
      <c r="XBN8" s="307"/>
      <c r="XBO8" s="307"/>
      <c r="XBP8" s="307"/>
      <c r="XBQ8" s="307"/>
      <c r="XBR8" s="307"/>
      <c r="XBS8" s="307"/>
      <c r="XBT8" s="307"/>
      <c r="XBU8" s="307"/>
      <c r="XBV8" s="307"/>
      <c r="XBW8" s="307"/>
      <c r="XBX8" s="307"/>
      <c r="XBY8" s="307"/>
      <c r="XBZ8" s="307"/>
      <c r="XCA8" s="307"/>
      <c r="XCB8" s="307"/>
      <c r="XCC8" s="307"/>
      <c r="XCD8" s="307"/>
      <c r="XCE8" s="307"/>
      <c r="XCF8" s="307"/>
      <c r="XCG8" s="307"/>
      <c r="XCH8" s="307"/>
      <c r="XCI8" s="307"/>
    </row>
    <row r="9" s="207" customFormat="1" ht="22" customHeight="1" spans="1:16311">
      <c r="A9" s="231">
        <v>5</v>
      </c>
      <c r="B9" s="6" t="s">
        <v>36</v>
      </c>
      <c r="C9" s="6" t="s">
        <v>265</v>
      </c>
      <c r="D9" s="6" t="s">
        <v>204</v>
      </c>
      <c r="E9" s="6" t="s">
        <v>21</v>
      </c>
      <c r="F9" s="6" t="s">
        <v>22</v>
      </c>
      <c r="G9" s="52">
        <v>49</v>
      </c>
      <c r="H9" s="80">
        <v>76440</v>
      </c>
      <c r="I9" s="80">
        <v>0</v>
      </c>
      <c r="J9" s="80">
        <v>76440</v>
      </c>
      <c r="K9" s="80">
        <v>49</v>
      </c>
      <c r="L9" s="80">
        <v>120600</v>
      </c>
      <c r="WSX9" s="307"/>
      <c r="WSY9" s="307"/>
      <c r="WSZ9" s="307"/>
      <c r="WTA9" s="307"/>
      <c r="WTB9" s="307"/>
      <c r="WTC9" s="307"/>
      <c r="WTD9" s="307"/>
      <c r="WTE9" s="307"/>
      <c r="WTF9" s="307"/>
      <c r="WTG9" s="307"/>
      <c r="WTH9" s="307"/>
      <c r="WTI9" s="307"/>
      <c r="WTJ9" s="307"/>
      <c r="WTK9" s="307"/>
      <c r="WTL9" s="307"/>
      <c r="WTM9" s="307"/>
      <c r="WTN9" s="307"/>
      <c r="WTO9" s="307"/>
      <c r="WTP9" s="307"/>
      <c r="WTQ9" s="307"/>
      <c r="WTR9" s="307"/>
      <c r="WTS9" s="307"/>
      <c r="WTT9" s="307"/>
      <c r="WTU9" s="307"/>
      <c r="WTV9" s="307"/>
      <c r="WTW9" s="307"/>
      <c r="WTX9" s="307"/>
      <c r="WTY9" s="307"/>
      <c r="WTZ9" s="307"/>
      <c r="WUA9" s="307"/>
      <c r="WUB9" s="307"/>
      <c r="WUC9" s="307"/>
      <c r="WUD9" s="307"/>
      <c r="WUE9" s="307"/>
      <c r="WUF9" s="307"/>
      <c r="WUG9" s="307"/>
      <c r="WUH9" s="307"/>
      <c r="WUI9" s="307"/>
      <c r="WUJ9" s="307"/>
      <c r="WUK9" s="307"/>
      <c r="WUL9" s="307"/>
      <c r="WUM9" s="307"/>
      <c r="WUN9" s="307"/>
      <c r="WUO9" s="307"/>
      <c r="WUP9" s="307"/>
      <c r="WUQ9" s="307"/>
      <c r="WUR9" s="307"/>
      <c r="WUS9" s="307"/>
      <c r="WUT9" s="307"/>
      <c r="WUU9" s="307"/>
      <c r="WUV9" s="307"/>
      <c r="WUW9" s="307"/>
      <c r="WUX9" s="307"/>
      <c r="WUY9" s="307"/>
      <c r="WUZ9" s="307"/>
      <c r="WVA9" s="307"/>
      <c r="WVB9" s="307"/>
      <c r="WVC9" s="307"/>
      <c r="WVD9" s="307"/>
      <c r="WVE9" s="307"/>
      <c r="WVF9" s="307"/>
      <c r="WVG9" s="307"/>
      <c r="WVH9" s="307"/>
      <c r="WVI9" s="307"/>
      <c r="WVJ9" s="307"/>
      <c r="WVK9" s="307"/>
      <c r="WVL9" s="307"/>
      <c r="WVM9" s="307"/>
      <c r="WVN9" s="307"/>
      <c r="WVO9" s="307"/>
      <c r="WVP9" s="307"/>
      <c r="WVQ9" s="307"/>
      <c r="WVR9" s="307"/>
      <c r="WVS9" s="307"/>
      <c r="WVT9" s="307"/>
      <c r="WVU9" s="307"/>
      <c r="WVV9" s="307"/>
      <c r="WVW9" s="307"/>
      <c r="WVX9" s="307"/>
      <c r="WVY9" s="307"/>
      <c r="WVZ9" s="307"/>
      <c r="WWA9" s="307"/>
      <c r="WWB9" s="307"/>
      <c r="WWC9" s="307"/>
      <c r="WWD9" s="307"/>
      <c r="WWE9" s="307"/>
      <c r="WWF9" s="307"/>
      <c r="WWG9" s="307"/>
      <c r="WWH9" s="307"/>
      <c r="WWI9" s="307"/>
      <c r="WWJ9" s="307"/>
      <c r="WWK9" s="307"/>
      <c r="WWL9" s="307"/>
      <c r="WWM9" s="307"/>
      <c r="WWN9" s="307"/>
      <c r="WWO9" s="307"/>
      <c r="WWP9" s="307"/>
      <c r="WWQ9" s="307"/>
      <c r="WWR9" s="307"/>
      <c r="WWS9" s="307"/>
      <c r="WWT9" s="307"/>
      <c r="WWU9" s="307"/>
      <c r="WWV9" s="307"/>
      <c r="WWW9" s="307"/>
      <c r="WWX9" s="307"/>
      <c r="WWY9" s="307"/>
      <c r="WWZ9" s="307"/>
      <c r="WXA9" s="307"/>
      <c r="WXB9" s="307"/>
      <c r="WXC9" s="307"/>
      <c r="WXD9" s="307"/>
      <c r="WXE9" s="307"/>
      <c r="WXF9" s="307"/>
      <c r="WXG9" s="307"/>
      <c r="WXH9" s="307"/>
      <c r="WXI9" s="307"/>
      <c r="WXJ9" s="307"/>
      <c r="WXK9" s="307"/>
      <c r="WXL9" s="307"/>
      <c r="WXM9" s="307"/>
      <c r="WXN9" s="307"/>
      <c r="WXO9" s="307"/>
      <c r="WXP9" s="307"/>
      <c r="WXQ9" s="307"/>
      <c r="WXR9" s="307"/>
      <c r="WXS9" s="307"/>
      <c r="WXT9" s="307"/>
      <c r="WXU9" s="307"/>
      <c r="WXV9" s="307"/>
      <c r="WXW9" s="307"/>
      <c r="WXX9" s="307"/>
      <c r="WXY9" s="307"/>
      <c r="WXZ9" s="307"/>
      <c r="WYA9" s="307"/>
      <c r="WYB9" s="307"/>
      <c r="WYC9" s="307"/>
      <c r="WYD9" s="307"/>
      <c r="WYE9" s="307"/>
      <c r="WYF9" s="307"/>
      <c r="WYG9" s="307"/>
      <c r="WYH9" s="307"/>
      <c r="WYI9" s="307"/>
      <c r="WYJ9" s="307"/>
      <c r="WYK9" s="307"/>
      <c r="WYL9" s="307"/>
      <c r="WYM9" s="307"/>
      <c r="WYN9" s="307"/>
      <c r="WYO9" s="307"/>
      <c r="WYP9" s="307"/>
      <c r="WYQ9" s="307"/>
      <c r="WYR9" s="307"/>
      <c r="WYS9" s="307"/>
      <c r="WYT9" s="307"/>
      <c r="WYU9" s="307"/>
      <c r="WYV9" s="307"/>
      <c r="WYW9" s="307"/>
      <c r="WYX9" s="307"/>
      <c r="WYY9" s="307"/>
      <c r="WYZ9" s="307"/>
      <c r="WZA9" s="307"/>
      <c r="WZB9" s="307"/>
      <c r="WZC9" s="307"/>
      <c r="WZD9" s="307"/>
      <c r="WZE9" s="307"/>
      <c r="WZF9" s="307"/>
      <c r="WZG9" s="307"/>
      <c r="WZH9" s="307"/>
      <c r="WZI9" s="307"/>
      <c r="WZJ9" s="307"/>
      <c r="WZK9" s="307"/>
      <c r="WZL9" s="307"/>
      <c r="WZM9" s="307"/>
      <c r="WZN9" s="307"/>
      <c r="WZO9" s="307"/>
      <c r="WZP9" s="307"/>
      <c r="WZQ9" s="307"/>
      <c r="WZR9" s="307"/>
      <c r="WZS9" s="307"/>
      <c r="WZT9" s="307"/>
      <c r="WZU9" s="307"/>
      <c r="WZV9" s="307"/>
      <c r="WZW9" s="307"/>
      <c r="WZX9" s="307"/>
      <c r="WZY9" s="307"/>
      <c r="WZZ9" s="307"/>
      <c r="XAA9" s="307"/>
      <c r="XAB9" s="307"/>
      <c r="XAC9" s="307"/>
      <c r="XAD9" s="307"/>
      <c r="XAE9" s="307"/>
      <c r="XAF9" s="307"/>
      <c r="XAG9" s="307"/>
      <c r="XAH9" s="307"/>
      <c r="XAI9" s="307"/>
      <c r="XAJ9" s="307"/>
      <c r="XAK9" s="307"/>
      <c r="XAL9" s="307"/>
      <c r="XAM9" s="307"/>
      <c r="XAN9" s="307"/>
      <c r="XAO9" s="307"/>
      <c r="XAP9" s="307"/>
      <c r="XAQ9" s="307"/>
      <c r="XAR9" s="307"/>
      <c r="XAS9" s="307"/>
      <c r="XAT9" s="307"/>
      <c r="XAU9" s="307"/>
      <c r="XAV9" s="307"/>
      <c r="XAW9" s="307"/>
      <c r="XAX9" s="307"/>
      <c r="XAY9" s="307"/>
      <c r="XAZ9" s="307"/>
      <c r="XBA9" s="307"/>
      <c r="XBB9" s="307"/>
      <c r="XBC9" s="307"/>
      <c r="XBD9" s="307"/>
      <c r="XBE9" s="307"/>
      <c r="XBF9" s="307"/>
      <c r="XBG9" s="307"/>
      <c r="XBH9" s="307"/>
      <c r="XBI9" s="307"/>
      <c r="XBJ9" s="307"/>
      <c r="XBK9" s="307"/>
      <c r="XBL9" s="307"/>
      <c r="XBM9" s="307"/>
      <c r="XBN9" s="307"/>
      <c r="XBO9" s="307"/>
      <c r="XBP9" s="307"/>
      <c r="XBQ9" s="307"/>
      <c r="XBR9" s="307"/>
      <c r="XBS9" s="307"/>
      <c r="XBT9" s="307"/>
      <c r="XBU9" s="307"/>
      <c r="XBV9" s="307"/>
      <c r="XBW9" s="307"/>
      <c r="XBX9" s="307"/>
      <c r="XBY9" s="307"/>
      <c r="XBZ9" s="307"/>
      <c r="XCA9" s="307"/>
      <c r="XCB9" s="307"/>
      <c r="XCC9" s="307"/>
      <c r="XCD9" s="307"/>
      <c r="XCE9" s="307"/>
      <c r="XCF9" s="307"/>
      <c r="XCG9" s="307"/>
      <c r="XCH9" s="307"/>
      <c r="XCI9" s="307"/>
    </row>
    <row r="10" s="207" customFormat="1" ht="22" customHeight="1" spans="1:16311">
      <c r="A10" s="231">
        <v>6</v>
      </c>
      <c r="B10" s="6" t="s">
        <v>266</v>
      </c>
      <c r="C10" s="6" t="s">
        <v>267</v>
      </c>
      <c r="D10" s="6" t="s">
        <v>73</v>
      </c>
      <c r="E10" s="6" t="s">
        <v>24</v>
      </c>
      <c r="F10" s="6" t="s">
        <v>25</v>
      </c>
      <c r="G10" s="52">
        <v>46</v>
      </c>
      <c r="H10" s="80">
        <v>99360</v>
      </c>
      <c r="I10" s="80">
        <v>0</v>
      </c>
      <c r="J10" s="80">
        <v>99360</v>
      </c>
      <c r="K10" s="80">
        <v>46</v>
      </c>
      <c r="L10" s="80">
        <v>151800</v>
      </c>
      <c r="WSX10" s="307"/>
      <c r="WSY10" s="307"/>
      <c r="WSZ10" s="307"/>
      <c r="WTA10" s="307"/>
      <c r="WTB10" s="307"/>
      <c r="WTC10" s="307"/>
      <c r="WTD10" s="307"/>
      <c r="WTE10" s="307"/>
      <c r="WTF10" s="307"/>
      <c r="WTG10" s="307"/>
      <c r="WTH10" s="307"/>
      <c r="WTI10" s="307"/>
      <c r="WTJ10" s="307"/>
      <c r="WTK10" s="307"/>
      <c r="WTL10" s="307"/>
      <c r="WTM10" s="307"/>
      <c r="WTN10" s="307"/>
      <c r="WTO10" s="307"/>
      <c r="WTP10" s="307"/>
      <c r="WTQ10" s="307"/>
      <c r="WTR10" s="307"/>
      <c r="WTS10" s="307"/>
      <c r="WTT10" s="307"/>
      <c r="WTU10" s="307"/>
      <c r="WTV10" s="307"/>
      <c r="WTW10" s="307"/>
      <c r="WTX10" s="307"/>
      <c r="WTY10" s="307"/>
      <c r="WTZ10" s="307"/>
      <c r="WUA10" s="307"/>
      <c r="WUB10" s="307"/>
      <c r="WUC10" s="307"/>
      <c r="WUD10" s="307"/>
      <c r="WUE10" s="307"/>
      <c r="WUF10" s="307"/>
      <c r="WUG10" s="307"/>
      <c r="WUH10" s="307"/>
      <c r="WUI10" s="307"/>
      <c r="WUJ10" s="307"/>
      <c r="WUK10" s="307"/>
      <c r="WUL10" s="307"/>
      <c r="WUM10" s="307"/>
      <c r="WUN10" s="307"/>
      <c r="WUO10" s="307"/>
      <c r="WUP10" s="307"/>
      <c r="WUQ10" s="307"/>
      <c r="WUR10" s="307"/>
      <c r="WUS10" s="307"/>
      <c r="WUT10" s="307"/>
      <c r="WUU10" s="307"/>
      <c r="WUV10" s="307"/>
      <c r="WUW10" s="307"/>
      <c r="WUX10" s="307"/>
      <c r="WUY10" s="307"/>
      <c r="WUZ10" s="307"/>
      <c r="WVA10" s="307"/>
      <c r="WVB10" s="307"/>
      <c r="WVC10" s="307"/>
      <c r="WVD10" s="307"/>
      <c r="WVE10" s="307"/>
      <c r="WVF10" s="307"/>
      <c r="WVG10" s="307"/>
      <c r="WVH10" s="307"/>
      <c r="WVI10" s="307"/>
      <c r="WVJ10" s="307"/>
      <c r="WVK10" s="307"/>
      <c r="WVL10" s="307"/>
      <c r="WVM10" s="307"/>
      <c r="WVN10" s="307"/>
      <c r="WVO10" s="307"/>
      <c r="WVP10" s="307"/>
      <c r="WVQ10" s="307"/>
      <c r="WVR10" s="307"/>
      <c r="WVS10" s="307"/>
      <c r="WVT10" s="307"/>
      <c r="WVU10" s="307"/>
      <c r="WVV10" s="307"/>
      <c r="WVW10" s="307"/>
      <c r="WVX10" s="307"/>
      <c r="WVY10" s="307"/>
      <c r="WVZ10" s="307"/>
      <c r="WWA10" s="307"/>
      <c r="WWB10" s="307"/>
      <c r="WWC10" s="307"/>
      <c r="WWD10" s="307"/>
      <c r="WWE10" s="307"/>
      <c r="WWF10" s="307"/>
      <c r="WWG10" s="307"/>
      <c r="WWH10" s="307"/>
      <c r="WWI10" s="307"/>
      <c r="WWJ10" s="307"/>
      <c r="WWK10" s="307"/>
      <c r="WWL10" s="307"/>
      <c r="WWM10" s="307"/>
      <c r="WWN10" s="307"/>
      <c r="WWO10" s="307"/>
      <c r="WWP10" s="307"/>
      <c r="WWQ10" s="307"/>
      <c r="WWR10" s="307"/>
      <c r="WWS10" s="307"/>
      <c r="WWT10" s="307"/>
      <c r="WWU10" s="307"/>
      <c r="WWV10" s="307"/>
      <c r="WWW10" s="307"/>
      <c r="WWX10" s="307"/>
      <c r="WWY10" s="307"/>
      <c r="WWZ10" s="307"/>
      <c r="WXA10" s="307"/>
      <c r="WXB10" s="307"/>
      <c r="WXC10" s="307"/>
      <c r="WXD10" s="307"/>
      <c r="WXE10" s="307"/>
      <c r="WXF10" s="307"/>
      <c r="WXG10" s="307"/>
      <c r="WXH10" s="307"/>
      <c r="WXI10" s="307"/>
      <c r="WXJ10" s="307"/>
      <c r="WXK10" s="307"/>
      <c r="WXL10" s="307"/>
      <c r="WXM10" s="307"/>
      <c r="WXN10" s="307"/>
      <c r="WXO10" s="307"/>
      <c r="WXP10" s="307"/>
      <c r="WXQ10" s="307"/>
      <c r="WXR10" s="307"/>
      <c r="WXS10" s="307"/>
      <c r="WXT10" s="307"/>
      <c r="WXU10" s="307"/>
      <c r="WXV10" s="307"/>
      <c r="WXW10" s="307"/>
      <c r="WXX10" s="307"/>
      <c r="WXY10" s="307"/>
      <c r="WXZ10" s="307"/>
      <c r="WYA10" s="307"/>
      <c r="WYB10" s="307"/>
      <c r="WYC10" s="307"/>
      <c r="WYD10" s="307"/>
      <c r="WYE10" s="307"/>
      <c r="WYF10" s="307"/>
      <c r="WYG10" s="307"/>
      <c r="WYH10" s="307"/>
      <c r="WYI10" s="307"/>
      <c r="WYJ10" s="307"/>
      <c r="WYK10" s="307"/>
      <c r="WYL10" s="307"/>
      <c r="WYM10" s="307"/>
      <c r="WYN10" s="307"/>
      <c r="WYO10" s="307"/>
      <c r="WYP10" s="307"/>
      <c r="WYQ10" s="307"/>
      <c r="WYR10" s="307"/>
      <c r="WYS10" s="307"/>
      <c r="WYT10" s="307"/>
      <c r="WYU10" s="307"/>
      <c r="WYV10" s="307"/>
      <c r="WYW10" s="307"/>
      <c r="WYX10" s="307"/>
      <c r="WYY10" s="307"/>
      <c r="WYZ10" s="307"/>
      <c r="WZA10" s="307"/>
      <c r="WZB10" s="307"/>
      <c r="WZC10" s="307"/>
      <c r="WZD10" s="307"/>
      <c r="WZE10" s="307"/>
      <c r="WZF10" s="307"/>
      <c r="WZG10" s="307"/>
      <c r="WZH10" s="307"/>
      <c r="WZI10" s="307"/>
      <c r="WZJ10" s="307"/>
      <c r="WZK10" s="307"/>
      <c r="WZL10" s="307"/>
      <c r="WZM10" s="307"/>
      <c r="WZN10" s="307"/>
      <c r="WZO10" s="307"/>
      <c r="WZP10" s="307"/>
      <c r="WZQ10" s="307"/>
      <c r="WZR10" s="307"/>
      <c r="WZS10" s="307"/>
      <c r="WZT10" s="307"/>
      <c r="WZU10" s="307"/>
      <c r="WZV10" s="307"/>
      <c r="WZW10" s="307"/>
      <c r="WZX10" s="307"/>
      <c r="WZY10" s="307"/>
      <c r="WZZ10" s="307"/>
      <c r="XAA10" s="307"/>
      <c r="XAB10" s="307"/>
      <c r="XAC10" s="307"/>
      <c r="XAD10" s="307"/>
      <c r="XAE10" s="307"/>
      <c r="XAF10" s="307"/>
      <c r="XAG10" s="307"/>
      <c r="XAH10" s="307"/>
      <c r="XAI10" s="307"/>
      <c r="XAJ10" s="307"/>
      <c r="XAK10" s="307"/>
      <c r="XAL10" s="307"/>
      <c r="XAM10" s="307"/>
      <c r="XAN10" s="307"/>
      <c r="XAO10" s="307"/>
      <c r="XAP10" s="307"/>
      <c r="XAQ10" s="307"/>
      <c r="XAR10" s="307"/>
      <c r="XAS10" s="307"/>
      <c r="XAT10" s="307"/>
      <c r="XAU10" s="307"/>
      <c r="XAV10" s="307"/>
      <c r="XAW10" s="307"/>
      <c r="XAX10" s="307"/>
      <c r="XAY10" s="307"/>
      <c r="XAZ10" s="307"/>
      <c r="XBA10" s="307"/>
      <c r="XBB10" s="307"/>
      <c r="XBC10" s="307"/>
      <c r="XBD10" s="307"/>
      <c r="XBE10" s="307"/>
      <c r="XBF10" s="307"/>
      <c r="XBG10" s="307"/>
      <c r="XBH10" s="307"/>
      <c r="XBI10" s="307"/>
      <c r="XBJ10" s="307"/>
      <c r="XBK10" s="307"/>
      <c r="XBL10" s="307"/>
      <c r="XBM10" s="307"/>
      <c r="XBN10" s="307"/>
      <c r="XBO10" s="307"/>
      <c r="XBP10" s="307"/>
      <c r="XBQ10" s="307"/>
      <c r="XBR10" s="307"/>
      <c r="XBS10" s="307"/>
      <c r="XBT10" s="307"/>
      <c r="XBU10" s="307"/>
      <c r="XBV10" s="307"/>
      <c r="XBW10" s="307"/>
      <c r="XBX10" s="307"/>
      <c r="XBY10" s="307"/>
      <c r="XBZ10" s="307"/>
      <c r="XCA10" s="307"/>
      <c r="XCB10" s="307"/>
      <c r="XCC10" s="307"/>
      <c r="XCD10" s="307"/>
      <c r="XCE10" s="307"/>
      <c r="XCF10" s="307"/>
      <c r="XCG10" s="307"/>
      <c r="XCH10" s="307"/>
      <c r="XCI10" s="307"/>
    </row>
    <row r="11" s="207" customFormat="1" ht="22" customHeight="1" spans="1:16311">
      <c r="A11" s="231">
        <v>7</v>
      </c>
      <c r="B11" s="6" t="s">
        <v>266</v>
      </c>
      <c r="C11" s="6" t="s">
        <v>268</v>
      </c>
      <c r="D11" s="6" t="s">
        <v>68</v>
      </c>
      <c r="E11" s="6" t="s">
        <v>24</v>
      </c>
      <c r="F11" s="6" t="s">
        <v>25</v>
      </c>
      <c r="G11" s="52">
        <v>48</v>
      </c>
      <c r="H11" s="80">
        <v>103680</v>
      </c>
      <c r="I11" s="80">
        <v>0</v>
      </c>
      <c r="J11" s="80">
        <v>103680</v>
      </c>
      <c r="K11" s="80">
        <v>48</v>
      </c>
      <c r="L11" s="80">
        <v>158300</v>
      </c>
      <c r="WSX11" s="307"/>
      <c r="WSY11" s="307"/>
      <c r="WSZ11" s="307"/>
      <c r="WTA11" s="307"/>
      <c r="WTB11" s="307"/>
      <c r="WTC11" s="307"/>
      <c r="WTD11" s="307"/>
      <c r="WTE11" s="307"/>
      <c r="WTF11" s="307"/>
      <c r="WTG11" s="307"/>
      <c r="WTH11" s="307"/>
      <c r="WTI11" s="307"/>
      <c r="WTJ11" s="307"/>
      <c r="WTK11" s="307"/>
      <c r="WTL11" s="307"/>
      <c r="WTM11" s="307"/>
      <c r="WTN11" s="307"/>
      <c r="WTO11" s="307"/>
      <c r="WTP11" s="307"/>
      <c r="WTQ11" s="307"/>
      <c r="WTR11" s="307"/>
      <c r="WTS11" s="307"/>
      <c r="WTT11" s="307"/>
      <c r="WTU11" s="307"/>
      <c r="WTV11" s="307"/>
      <c r="WTW11" s="307"/>
      <c r="WTX11" s="307"/>
      <c r="WTY11" s="307"/>
      <c r="WTZ11" s="307"/>
      <c r="WUA11" s="307"/>
      <c r="WUB11" s="307"/>
      <c r="WUC11" s="307"/>
      <c r="WUD11" s="307"/>
      <c r="WUE11" s="307"/>
      <c r="WUF11" s="307"/>
      <c r="WUG11" s="307"/>
      <c r="WUH11" s="307"/>
      <c r="WUI11" s="307"/>
      <c r="WUJ11" s="307"/>
      <c r="WUK11" s="307"/>
      <c r="WUL11" s="307"/>
      <c r="WUM11" s="307"/>
      <c r="WUN11" s="307"/>
      <c r="WUO11" s="307"/>
      <c r="WUP11" s="307"/>
      <c r="WUQ11" s="307"/>
      <c r="WUR11" s="307"/>
      <c r="WUS11" s="307"/>
      <c r="WUT11" s="307"/>
      <c r="WUU11" s="307"/>
      <c r="WUV11" s="307"/>
      <c r="WUW11" s="307"/>
      <c r="WUX11" s="307"/>
      <c r="WUY11" s="307"/>
      <c r="WUZ11" s="307"/>
      <c r="WVA11" s="307"/>
      <c r="WVB11" s="307"/>
      <c r="WVC11" s="307"/>
      <c r="WVD11" s="307"/>
      <c r="WVE11" s="307"/>
      <c r="WVF11" s="307"/>
      <c r="WVG11" s="307"/>
      <c r="WVH11" s="307"/>
      <c r="WVI11" s="307"/>
      <c r="WVJ11" s="307"/>
      <c r="WVK11" s="307"/>
      <c r="WVL11" s="307"/>
      <c r="WVM11" s="307"/>
      <c r="WVN11" s="307"/>
      <c r="WVO11" s="307"/>
      <c r="WVP11" s="307"/>
      <c r="WVQ11" s="307"/>
      <c r="WVR11" s="307"/>
      <c r="WVS11" s="307"/>
      <c r="WVT11" s="307"/>
      <c r="WVU11" s="307"/>
      <c r="WVV11" s="307"/>
      <c r="WVW11" s="307"/>
      <c r="WVX11" s="307"/>
      <c r="WVY11" s="307"/>
      <c r="WVZ11" s="307"/>
      <c r="WWA11" s="307"/>
      <c r="WWB11" s="307"/>
      <c r="WWC11" s="307"/>
      <c r="WWD11" s="307"/>
      <c r="WWE11" s="307"/>
      <c r="WWF11" s="307"/>
      <c r="WWG11" s="307"/>
      <c r="WWH11" s="307"/>
      <c r="WWI11" s="307"/>
      <c r="WWJ11" s="307"/>
      <c r="WWK11" s="307"/>
      <c r="WWL11" s="307"/>
      <c r="WWM11" s="307"/>
      <c r="WWN11" s="307"/>
      <c r="WWO11" s="307"/>
      <c r="WWP11" s="307"/>
      <c r="WWQ11" s="307"/>
      <c r="WWR11" s="307"/>
      <c r="WWS11" s="307"/>
      <c r="WWT11" s="307"/>
      <c r="WWU11" s="307"/>
      <c r="WWV11" s="307"/>
      <c r="WWW11" s="307"/>
      <c r="WWX11" s="307"/>
      <c r="WWY11" s="307"/>
      <c r="WWZ11" s="307"/>
      <c r="WXA11" s="307"/>
      <c r="WXB11" s="307"/>
      <c r="WXC11" s="307"/>
      <c r="WXD11" s="307"/>
      <c r="WXE11" s="307"/>
      <c r="WXF11" s="307"/>
      <c r="WXG11" s="307"/>
      <c r="WXH11" s="307"/>
      <c r="WXI11" s="307"/>
      <c r="WXJ11" s="307"/>
      <c r="WXK11" s="307"/>
      <c r="WXL11" s="307"/>
      <c r="WXM11" s="307"/>
      <c r="WXN11" s="307"/>
      <c r="WXO11" s="307"/>
      <c r="WXP11" s="307"/>
      <c r="WXQ11" s="307"/>
      <c r="WXR11" s="307"/>
      <c r="WXS11" s="307"/>
      <c r="WXT11" s="307"/>
      <c r="WXU11" s="307"/>
      <c r="WXV11" s="307"/>
      <c r="WXW11" s="307"/>
      <c r="WXX11" s="307"/>
      <c r="WXY11" s="307"/>
      <c r="WXZ11" s="307"/>
      <c r="WYA11" s="307"/>
      <c r="WYB11" s="307"/>
      <c r="WYC11" s="307"/>
      <c r="WYD11" s="307"/>
      <c r="WYE11" s="307"/>
      <c r="WYF11" s="307"/>
      <c r="WYG11" s="307"/>
      <c r="WYH11" s="307"/>
      <c r="WYI11" s="307"/>
      <c r="WYJ11" s="307"/>
      <c r="WYK11" s="307"/>
      <c r="WYL11" s="307"/>
      <c r="WYM11" s="307"/>
      <c r="WYN11" s="307"/>
      <c r="WYO11" s="307"/>
      <c r="WYP11" s="307"/>
      <c r="WYQ11" s="307"/>
      <c r="WYR11" s="307"/>
      <c r="WYS11" s="307"/>
      <c r="WYT11" s="307"/>
      <c r="WYU11" s="307"/>
      <c r="WYV11" s="307"/>
      <c r="WYW11" s="307"/>
      <c r="WYX11" s="307"/>
      <c r="WYY11" s="307"/>
      <c r="WYZ11" s="307"/>
      <c r="WZA11" s="307"/>
      <c r="WZB11" s="307"/>
      <c r="WZC11" s="307"/>
      <c r="WZD11" s="307"/>
      <c r="WZE11" s="307"/>
      <c r="WZF11" s="307"/>
      <c r="WZG11" s="307"/>
      <c r="WZH11" s="307"/>
      <c r="WZI11" s="307"/>
      <c r="WZJ11" s="307"/>
      <c r="WZK11" s="307"/>
      <c r="WZL11" s="307"/>
      <c r="WZM11" s="307"/>
      <c r="WZN11" s="307"/>
      <c r="WZO11" s="307"/>
      <c r="WZP11" s="307"/>
      <c r="WZQ11" s="307"/>
      <c r="WZR11" s="307"/>
      <c r="WZS11" s="307"/>
      <c r="WZT11" s="307"/>
      <c r="WZU11" s="307"/>
      <c r="WZV11" s="307"/>
      <c r="WZW11" s="307"/>
      <c r="WZX11" s="307"/>
      <c r="WZY11" s="307"/>
      <c r="WZZ11" s="307"/>
      <c r="XAA11" s="307"/>
      <c r="XAB11" s="307"/>
      <c r="XAC11" s="307"/>
      <c r="XAD11" s="307"/>
      <c r="XAE11" s="307"/>
      <c r="XAF11" s="307"/>
      <c r="XAG11" s="307"/>
      <c r="XAH11" s="307"/>
      <c r="XAI11" s="307"/>
      <c r="XAJ11" s="307"/>
      <c r="XAK11" s="307"/>
      <c r="XAL11" s="307"/>
      <c r="XAM11" s="307"/>
      <c r="XAN11" s="307"/>
      <c r="XAO11" s="307"/>
      <c r="XAP11" s="307"/>
      <c r="XAQ11" s="307"/>
      <c r="XAR11" s="307"/>
      <c r="XAS11" s="307"/>
      <c r="XAT11" s="307"/>
      <c r="XAU11" s="307"/>
      <c r="XAV11" s="307"/>
      <c r="XAW11" s="307"/>
      <c r="XAX11" s="307"/>
      <c r="XAY11" s="307"/>
      <c r="XAZ11" s="307"/>
      <c r="XBA11" s="307"/>
      <c r="XBB11" s="307"/>
      <c r="XBC11" s="307"/>
      <c r="XBD11" s="307"/>
      <c r="XBE11" s="307"/>
      <c r="XBF11" s="307"/>
      <c r="XBG11" s="307"/>
      <c r="XBH11" s="307"/>
      <c r="XBI11" s="307"/>
      <c r="XBJ11" s="307"/>
      <c r="XBK11" s="307"/>
      <c r="XBL11" s="307"/>
      <c r="XBM11" s="307"/>
      <c r="XBN11" s="307"/>
      <c r="XBO11" s="307"/>
      <c r="XBP11" s="307"/>
      <c r="XBQ11" s="307"/>
      <c r="XBR11" s="307"/>
      <c r="XBS11" s="307"/>
      <c r="XBT11" s="307"/>
      <c r="XBU11" s="307"/>
      <c r="XBV11" s="307"/>
      <c r="XBW11" s="307"/>
      <c r="XBX11" s="307"/>
      <c r="XBY11" s="307"/>
      <c r="XBZ11" s="307"/>
      <c r="XCA11" s="307"/>
      <c r="XCB11" s="307"/>
      <c r="XCC11" s="307"/>
      <c r="XCD11" s="307"/>
      <c r="XCE11" s="307"/>
      <c r="XCF11" s="307"/>
      <c r="XCG11" s="307"/>
      <c r="XCH11" s="307"/>
      <c r="XCI11" s="307"/>
    </row>
    <row r="12" s="207" customFormat="1" ht="22" customHeight="1" spans="1:16311">
      <c r="A12" s="231">
        <v>8</v>
      </c>
      <c r="B12" s="6" t="s">
        <v>90</v>
      </c>
      <c r="C12" s="6" t="s">
        <v>269</v>
      </c>
      <c r="D12" s="6" t="s">
        <v>204</v>
      </c>
      <c r="E12" s="6" t="s">
        <v>21</v>
      </c>
      <c r="F12" s="6" t="s">
        <v>22</v>
      </c>
      <c r="G12" s="52">
        <v>18</v>
      </c>
      <c r="H12" s="80">
        <v>28080</v>
      </c>
      <c r="I12" s="80">
        <v>0</v>
      </c>
      <c r="J12" s="80">
        <v>28080</v>
      </c>
      <c r="K12" s="80">
        <v>18</v>
      </c>
      <c r="L12" s="80">
        <v>44700</v>
      </c>
      <c r="WSX12" s="307"/>
      <c r="WSY12" s="307"/>
      <c r="WSZ12" s="307"/>
      <c r="WTA12" s="307"/>
      <c r="WTB12" s="307"/>
      <c r="WTC12" s="307"/>
      <c r="WTD12" s="307"/>
      <c r="WTE12" s="307"/>
      <c r="WTF12" s="307"/>
      <c r="WTG12" s="307"/>
      <c r="WTH12" s="307"/>
      <c r="WTI12" s="307"/>
      <c r="WTJ12" s="307"/>
      <c r="WTK12" s="307"/>
      <c r="WTL12" s="307"/>
      <c r="WTM12" s="307"/>
      <c r="WTN12" s="307"/>
      <c r="WTO12" s="307"/>
      <c r="WTP12" s="307"/>
      <c r="WTQ12" s="307"/>
      <c r="WTR12" s="307"/>
      <c r="WTS12" s="307"/>
      <c r="WTT12" s="307"/>
      <c r="WTU12" s="307"/>
      <c r="WTV12" s="307"/>
      <c r="WTW12" s="307"/>
      <c r="WTX12" s="307"/>
      <c r="WTY12" s="307"/>
      <c r="WTZ12" s="307"/>
      <c r="WUA12" s="307"/>
      <c r="WUB12" s="307"/>
      <c r="WUC12" s="307"/>
      <c r="WUD12" s="307"/>
      <c r="WUE12" s="307"/>
      <c r="WUF12" s="307"/>
      <c r="WUG12" s="307"/>
      <c r="WUH12" s="307"/>
      <c r="WUI12" s="307"/>
      <c r="WUJ12" s="307"/>
      <c r="WUK12" s="307"/>
      <c r="WUL12" s="307"/>
      <c r="WUM12" s="307"/>
      <c r="WUN12" s="307"/>
      <c r="WUO12" s="307"/>
      <c r="WUP12" s="307"/>
      <c r="WUQ12" s="307"/>
      <c r="WUR12" s="307"/>
      <c r="WUS12" s="307"/>
      <c r="WUT12" s="307"/>
      <c r="WUU12" s="307"/>
      <c r="WUV12" s="307"/>
      <c r="WUW12" s="307"/>
      <c r="WUX12" s="307"/>
      <c r="WUY12" s="307"/>
      <c r="WUZ12" s="307"/>
      <c r="WVA12" s="307"/>
      <c r="WVB12" s="307"/>
      <c r="WVC12" s="307"/>
      <c r="WVD12" s="307"/>
      <c r="WVE12" s="307"/>
      <c r="WVF12" s="307"/>
      <c r="WVG12" s="307"/>
      <c r="WVH12" s="307"/>
      <c r="WVI12" s="307"/>
      <c r="WVJ12" s="307"/>
      <c r="WVK12" s="307"/>
      <c r="WVL12" s="307"/>
      <c r="WVM12" s="307"/>
      <c r="WVN12" s="307"/>
      <c r="WVO12" s="307"/>
      <c r="WVP12" s="307"/>
      <c r="WVQ12" s="307"/>
      <c r="WVR12" s="307"/>
      <c r="WVS12" s="307"/>
      <c r="WVT12" s="307"/>
      <c r="WVU12" s="307"/>
      <c r="WVV12" s="307"/>
      <c r="WVW12" s="307"/>
      <c r="WVX12" s="307"/>
      <c r="WVY12" s="307"/>
      <c r="WVZ12" s="307"/>
      <c r="WWA12" s="307"/>
      <c r="WWB12" s="307"/>
      <c r="WWC12" s="307"/>
      <c r="WWD12" s="307"/>
      <c r="WWE12" s="307"/>
      <c r="WWF12" s="307"/>
      <c r="WWG12" s="307"/>
      <c r="WWH12" s="307"/>
      <c r="WWI12" s="307"/>
      <c r="WWJ12" s="307"/>
      <c r="WWK12" s="307"/>
      <c r="WWL12" s="307"/>
      <c r="WWM12" s="307"/>
      <c r="WWN12" s="307"/>
      <c r="WWO12" s="307"/>
      <c r="WWP12" s="307"/>
      <c r="WWQ12" s="307"/>
      <c r="WWR12" s="307"/>
      <c r="WWS12" s="307"/>
      <c r="WWT12" s="307"/>
      <c r="WWU12" s="307"/>
      <c r="WWV12" s="307"/>
      <c r="WWW12" s="307"/>
      <c r="WWX12" s="307"/>
      <c r="WWY12" s="307"/>
      <c r="WWZ12" s="307"/>
      <c r="WXA12" s="307"/>
      <c r="WXB12" s="307"/>
      <c r="WXC12" s="307"/>
      <c r="WXD12" s="307"/>
      <c r="WXE12" s="307"/>
      <c r="WXF12" s="307"/>
      <c r="WXG12" s="307"/>
      <c r="WXH12" s="307"/>
      <c r="WXI12" s="307"/>
      <c r="WXJ12" s="307"/>
      <c r="WXK12" s="307"/>
      <c r="WXL12" s="307"/>
      <c r="WXM12" s="307"/>
      <c r="WXN12" s="307"/>
      <c r="WXO12" s="307"/>
      <c r="WXP12" s="307"/>
      <c r="WXQ12" s="307"/>
      <c r="WXR12" s="307"/>
      <c r="WXS12" s="307"/>
      <c r="WXT12" s="307"/>
      <c r="WXU12" s="307"/>
      <c r="WXV12" s="307"/>
      <c r="WXW12" s="307"/>
      <c r="WXX12" s="307"/>
      <c r="WXY12" s="307"/>
      <c r="WXZ12" s="307"/>
      <c r="WYA12" s="307"/>
      <c r="WYB12" s="307"/>
      <c r="WYC12" s="307"/>
      <c r="WYD12" s="307"/>
      <c r="WYE12" s="307"/>
      <c r="WYF12" s="307"/>
      <c r="WYG12" s="307"/>
      <c r="WYH12" s="307"/>
      <c r="WYI12" s="307"/>
      <c r="WYJ12" s="307"/>
      <c r="WYK12" s="307"/>
      <c r="WYL12" s="307"/>
      <c r="WYM12" s="307"/>
      <c r="WYN12" s="307"/>
      <c r="WYO12" s="307"/>
      <c r="WYP12" s="307"/>
      <c r="WYQ12" s="307"/>
      <c r="WYR12" s="307"/>
      <c r="WYS12" s="307"/>
      <c r="WYT12" s="307"/>
      <c r="WYU12" s="307"/>
      <c r="WYV12" s="307"/>
      <c r="WYW12" s="307"/>
      <c r="WYX12" s="307"/>
      <c r="WYY12" s="307"/>
      <c r="WYZ12" s="307"/>
      <c r="WZA12" s="307"/>
      <c r="WZB12" s="307"/>
      <c r="WZC12" s="307"/>
      <c r="WZD12" s="307"/>
      <c r="WZE12" s="307"/>
      <c r="WZF12" s="307"/>
      <c r="WZG12" s="307"/>
      <c r="WZH12" s="307"/>
      <c r="WZI12" s="307"/>
      <c r="WZJ12" s="307"/>
      <c r="WZK12" s="307"/>
      <c r="WZL12" s="307"/>
      <c r="WZM12" s="307"/>
      <c r="WZN12" s="307"/>
      <c r="WZO12" s="307"/>
      <c r="WZP12" s="307"/>
      <c r="WZQ12" s="307"/>
      <c r="WZR12" s="307"/>
      <c r="WZS12" s="307"/>
      <c r="WZT12" s="307"/>
      <c r="WZU12" s="307"/>
      <c r="WZV12" s="307"/>
      <c r="WZW12" s="307"/>
      <c r="WZX12" s="307"/>
      <c r="WZY12" s="307"/>
      <c r="WZZ12" s="307"/>
      <c r="XAA12" s="307"/>
      <c r="XAB12" s="307"/>
      <c r="XAC12" s="307"/>
      <c r="XAD12" s="307"/>
      <c r="XAE12" s="307"/>
      <c r="XAF12" s="307"/>
      <c r="XAG12" s="307"/>
      <c r="XAH12" s="307"/>
      <c r="XAI12" s="307"/>
      <c r="XAJ12" s="307"/>
      <c r="XAK12" s="307"/>
      <c r="XAL12" s="307"/>
      <c r="XAM12" s="307"/>
      <c r="XAN12" s="307"/>
      <c r="XAO12" s="307"/>
      <c r="XAP12" s="307"/>
      <c r="XAQ12" s="307"/>
      <c r="XAR12" s="307"/>
      <c r="XAS12" s="307"/>
      <c r="XAT12" s="307"/>
      <c r="XAU12" s="307"/>
      <c r="XAV12" s="307"/>
      <c r="XAW12" s="307"/>
      <c r="XAX12" s="307"/>
      <c r="XAY12" s="307"/>
      <c r="XAZ12" s="307"/>
      <c r="XBA12" s="307"/>
      <c r="XBB12" s="307"/>
      <c r="XBC12" s="307"/>
      <c r="XBD12" s="307"/>
      <c r="XBE12" s="307"/>
      <c r="XBF12" s="307"/>
      <c r="XBG12" s="307"/>
      <c r="XBH12" s="307"/>
      <c r="XBI12" s="307"/>
      <c r="XBJ12" s="307"/>
      <c r="XBK12" s="307"/>
      <c r="XBL12" s="307"/>
      <c r="XBM12" s="307"/>
      <c r="XBN12" s="307"/>
      <c r="XBO12" s="307"/>
      <c r="XBP12" s="307"/>
      <c r="XBQ12" s="307"/>
      <c r="XBR12" s="307"/>
      <c r="XBS12" s="307"/>
      <c r="XBT12" s="307"/>
      <c r="XBU12" s="307"/>
      <c r="XBV12" s="307"/>
      <c r="XBW12" s="307"/>
      <c r="XBX12" s="307"/>
      <c r="XBY12" s="307"/>
      <c r="XBZ12" s="307"/>
      <c r="XCA12" s="307"/>
      <c r="XCB12" s="307"/>
      <c r="XCC12" s="307"/>
      <c r="XCD12" s="307"/>
      <c r="XCE12" s="307"/>
      <c r="XCF12" s="307"/>
      <c r="XCG12" s="307"/>
      <c r="XCH12" s="307"/>
      <c r="XCI12" s="307"/>
    </row>
    <row r="13" s="207" customFormat="1" ht="22" customHeight="1" spans="1:16311">
      <c r="A13" s="231">
        <v>9</v>
      </c>
      <c r="B13" s="6" t="s">
        <v>218</v>
      </c>
      <c r="C13" s="6" t="s">
        <v>270</v>
      </c>
      <c r="D13" s="6" t="s">
        <v>271</v>
      </c>
      <c r="E13" s="6" t="s">
        <v>185</v>
      </c>
      <c r="F13" s="6" t="s">
        <v>25</v>
      </c>
      <c r="G13" s="52">
        <v>33</v>
      </c>
      <c r="H13" s="80">
        <v>71280</v>
      </c>
      <c r="I13" s="80">
        <v>0</v>
      </c>
      <c r="J13" s="80">
        <v>71280</v>
      </c>
      <c r="K13" s="80">
        <v>33</v>
      </c>
      <c r="L13" s="80">
        <v>105500</v>
      </c>
      <c r="WSX13" s="307"/>
      <c r="WSY13" s="307"/>
      <c r="WSZ13" s="307"/>
      <c r="WTA13" s="307"/>
      <c r="WTB13" s="307"/>
      <c r="WTC13" s="307"/>
      <c r="WTD13" s="307"/>
      <c r="WTE13" s="307"/>
      <c r="WTF13" s="307"/>
      <c r="WTG13" s="307"/>
      <c r="WTH13" s="307"/>
      <c r="WTI13" s="307"/>
      <c r="WTJ13" s="307"/>
      <c r="WTK13" s="307"/>
      <c r="WTL13" s="307"/>
      <c r="WTM13" s="307"/>
      <c r="WTN13" s="307"/>
      <c r="WTO13" s="307"/>
      <c r="WTP13" s="307"/>
      <c r="WTQ13" s="307"/>
      <c r="WTR13" s="307"/>
      <c r="WTS13" s="307"/>
      <c r="WTT13" s="307"/>
      <c r="WTU13" s="307"/>
      <c r="WTV13" s="307"/>
      <c r="WTW13" s="307"/>
      <c r="WTX13" s="307"/>
      <c r="WTY13" s="307"/>
      <c r="WTZ13" s="307"/>
      <c r="WUA13" s="307"/>
      <c r="WUB13" s="307"/>
      <c r="WUC13" s="307"/>
      <c r="WUD13" s="307"/>
      <c r="WUE13" s="307"/>
      <c r="WUF13" s="307"/>
      <c r="WUG13" s="307"/>
      <c r="WUH13" s="307"/>
      <c r="WUI13" s="307"/>
      <c r="WUJ13" s="307"/>
      <c r="WUK13" s="307"/>
      <c r="WUL13" s="307"/>
      <c r="WUM13" s="307"/>
      <c r="WUN13" s="307"/>
      <c r="WUO13" s="307"/>
      <c r="WUP13" s="307"/>
      <c r="WUQ13" s="307"/>
      <c r="WUR13" s="307"/>
      <c r="WUS13" s="307"/>
      <c r="WUT13" s="307"/>
      <c r="WUU13" s="307"/>
      <c r="WUV13" s="307"/>
      <c r="WUW13" s="307"/>
      <c r="WUX13" s="307"/>
      <c r="WUY13" s="307"/>
      <c r="WUZ13" s="307"/>
      <c r="WVA13" s="307"/>
      <c r="WVB13" s="307"/>
      <c r="WVC13" s="307"/>
      <c r="WVD13" s="307"/>
      <c r="WVE13" s="307"/>
      <c r="WVF13" s="307"/>
      <c r="WVG13" s="307"/>
      <c r="WVH13" s="307"/>
      <c r="WVI13" s="307"/>
      <c r="WVJ13" s="307"/>
      <c r="WVK13" s="307"/>
      <c r="WVL13" s="307"/>
      <c r="WVM13" s="307"/>
      <c r="WVN13" s="307"/>
      <c r="WVO13" s="307"/>
      <c r="WVP13" s="307"/>
      <c r="WVQ13" s="307"/>
      <c r="WVR13" s="307"/>
      <c r="WVS13" s="307"/>
      <c r="WVT13" s="307"/>
      <c r="WVU13" s="307"/>
      <c r="WVV13" s="307"/>
      <c r="WVW13" s="307"/>
      <c r="WVX13" s="307"/>
      <c r="WVY13" s="307"/>
      <c r="WVZ13" s="307"/>
      <c r="WWA13" s="307"/>
      <c r="WWB13" s="307"/>
      <c r="WWC13" s="307"/>
      <c r="WWD13" s="307"/>
      <c r="WWE13" s="307"/>
      <c r="WWF13" s="307"/>
      <c r="WWG13" s="307"/>
      <c r="WWH13" s="307"/>
      <c r="WWI13" s="307"/>
      <c r="WWJ13" s="307"/>
      <c r="WWK13" s="307"/>
      <c r="WWL13" s="307"/>
      <c r="WWM13" s="307"/>
      <c r="WWN13" s="307"/>
      <c r="WWO13" s="307"/>
      <c r="WWP13" s="307"/>
      <c r="WWQ13" s="307"/>
      <c r="WWR13" s="307"/>
      <c r="WWS13" s="307"/>
      <c r="WWT13" s="307"/>
      <c r="WWU13" s="307"/>
      <c r="WWV13" s="307"/>
      <c r="WWW13" s="307"/>
      <c r="WWX13" s="307"/>
      <c r="WWY13" s="307"/>
      <c r="WWZ13" s="307"/>
      <c r="WXA13" s="307"/>
      <c r="WXB13" s="307"/>
      <c r="WXC13" s="307"/>
      <c r="WXD13" s="307"/>
      <c r="WXE13" s="307"/>
      <c r="WXF13" s="307"/>
      <c r="WXG13" s="307"/>
      <c r="WXH13" s="307"/>
      <c r="WXI13" s="307"/>
      <c r="WXJ13" s="307"/>
      <c r="WXK13" s="307"/>
      <c r="WXL13" s="307"/>
      <c r="WXM13" s="307"/>
      <c r="WXN13" s="307"/>
      <c r="WXO13" s="307"/>
      <c r="WXP13" s="307"/>
      <c r="WXQ13" s="307"/>
      <c r="WXR13" s="307"/>
      <c r="WXS13" s="307"/>
      <c r="WXT13" s="307"/>
      <c r="WXU13" s="307"/>
      <c r="WXV13" s="307"/>
      <c r="WXW13" s="307"/>
      <c r="WXX13" s="307"/>
      <c r="WXY13" s="307"/>
      <c r="WXZ13" s="307"/>
      <c r="WYA13" s="307"/>
      <c r="WYB13" s="307"/>
      <c r="WYC13" s="307"/>
      <c r="WYD13" s="307"/>
      <c r="WYE13" s="307"/>
      <c r="WYF13" s="307"/>
      <c r="WYG13" s="307"/>
      <c r="WYH13" s="307"/>
      <c r="WYI13" s="307"/>
      <c r="WYJ13" s="307"/>
      <c r="WYK13" s="307"/>
      <c r="WYL13" s="307"/>
      <c r="WYM13" s="307"/>
      <c r="WYN13" s="307"/>
      <c r="WYO13" s="307"/>
      <c r="WYP13" s="307"/>
      <c r="WYQ13" s="307"/>
      <c r="WYR13" s="307"/>
      <c r="WYS13" s="307"/>
      <c r="WYT13" s="307"/>
      <c r="WYU13" s="307"/>
      <c r="WYV13" s="307"/>
      <c r="WYW13" s="307"/>
      <c r="WYX13" s="307"/>
      <c r="WYY13" s="307"/>
      <c r="WYZ13" s="307"/>
      <c r="WZA13" s="307"/>
      <c r="WZB13" s="307"/>
      <c r="WZC13" s="307"/>
      <c r="WZD13" s="307"/>
      <c r="WZE13" s="307"/>
      <c r="WZF13" s="307"/>
      <c r="WZG13" s="307"/>
      <c r="WZH13" s="307"/>
      <c r="WZI13" s="307"/>
      <c r="WZJ13" s="307"/>
      <c r="WZK13" s="307"/>
      <c r="WZL13" s="307"/>
      <c r="WZM13" s="307"/>
      <c r="WZN13" s="307"/>
      <c r="WZO13" s="307"/>
      <c r="WZP13" s="307"/>
      <c r="WZQ13" s="307"/>
      <c r="WZR13" s="307"/>
      <c r="WZS13" s="307"/>
      <c r="WZT13" s="307"/>
      <c r="WZU13" s="307"/>
      <c r="WZV13" s="307"/>
      <c r="WZW13" s="307"/>
      <c r="WZX13" s="307"/>
      <c r="WZY13" s="307"/>
      <c r="WZZ13" s="307"/>
      <c r="XAA13" s="307"/>
      <c r="XAB13" s="307"/>
      <c r="XAC13" s="307"/>
      <c r="XAD13" s="307"/>
      <c r="XAE13" s="307"/>
      <c r="XAF13" s="307"/>
      <c r="XAG13" s="307"/>
      <c r="XAH13" s="307"/>
      <c r="XAI13" s="307"/>
      <c r="XAJ13" s="307"/>
      <c r="XAK13" s="307"/>
      <c r="XAL13" s="307"/>
      <c r="XAM13" s="307"/>
      <c r="XAN13" s="307"/>
      <c r="XAO13" s="307"/>
      <c r="XAP13" s="307"/>
      <c r="XAQ13" s="307"/>
      <c r="XAR13" s="307"/>
      <c r="XAS13" s="307"/>
      <c r="XAT13" s="307"/>
      <c r="XAU13" s="307"/>
      <c r="XAV13" s="307"/>
      <c r="XAW13" s="307"/>
      <c r="XAX13" s="307"/>
      <c r="XAY13" s="307"/>
      <c r="XAZ13" s="307"/>
      <c r="XBA13" s="307"/>
      <c r="XBB13" s="307"/>
      <c r="XBC13" s="307"/>
      <c r="XBD13" s="307"/>
      <c r="XBE13" s="307"/>
      <c r="XBF13" s="307"/>
      <c r="XBG13" s="307"/>
      <c r="XBH13" s="307"/>
      <c r="XBI13" s="307"/>
      <c r="XBJ13" s="307"/>
      <c r="XBK13" s="307"/>
      <c r="XBL13" s="307"/>
      <c r="XBM13" s="307"/>
      <c r="XBN13" s="307"/>
      <c r="XBO13" s="307"/>
      <c r="XBP13" s="307"/>
      <c r="XBQ13" s="307"/>
      <c r="XBR13" s="307"/>
      <c r="XBS13" s="307"/>
      <c r="XBT13" s="307"/>
      <c r="XBU13" s="307"/>
      <c r="XBV13" s="307"/>
      <c r="XBW13" s="307"/>
      <c r="XBX13" s="307"/>
      <c r="XBY13" s="307"/>
      <c r="XBZ13" s="307"/>
      <c r="XCA13" s="307"/>
      <c r="XCB13" s="307"/>
      <c r="XCC13" s="307"/>
      <c r="XCD13" s="307"/>
      <c r="XCE13" s="307"/>
      <c r="XCF13" s="307"/>
      <c r="XCG13" s="307"/>
      <c r="XCH13" s="307"/>
      <c r="XCI13" s="307"/>
    </row>
    <row r="14" s="207" customFormat="1" ht="22" customHeight="1" spans="1:16311">
      <c r="A14" s="231">
        <v>10</v>
      </c>
      <c r="B14" s="6" t="s">
        <v>90</v>
      </c>
      <c r="C14" s="6" t="s">
        <v>272</v>
      </c>
      <c r="D14" s="6" t="s">
        <v>273</v>
      </c>
      <c r="E14" s="6" t="s">
        <v>93</v>
      </c>
      <c r="F14" s="6" t="s">
        <v>22</v>
      </c>
      <c r="G14" s="52">
        <v>40</v>
      </c>
      <c r="H14" s="80">
        <v>62400</v>
      </c>
      <c r="I14" s="80">
        <v>0</v>
      </c>
      <c r="J14" s="80">
        <v>62400</v>
      </c>
      <c r="K14" s="80">
        <v>40</v>
      </c>
      <c r="L14" s="80">
        <v>98300</v>
      </c>
      <c r="WSX14" s="307"/>
      <c r="WSY14" s="307"/>
      <c r="WSZ14" s="307"/>
      <c r="WTA14" s="307"/>
      <c r="WTB14" s="307"/>
      <c r="WTC14" s="307"/>
      <c r="WTD14" s="307"/>
      <c r="WTE14" s="307"/>
      <c r="WTF14" s="307"/>
      <c r="WTG14" s="307"/>
      <c r="WTH14" s="307"/>
      <c r="WTI14" s="307"/>
      <c r="WTJ14" s="307"/>
      <c r="WTK14" s="307"/>
      <c r="WTL14" s="307"/>
      <c r="WTM14" s="307"/>
      <c r="WTN14" s="307"/>
      <c r="WTO14" s="307"/>
      <c r="WTP14" s="307"/>
      <c r="WTQ14" s="307"/>
      <c r="WTR14" s="307"/>
      <c r="WTS14" s="307"/>
      <c r="WTT14" s="307"/>
      <c r="WTU14" s="307"/>
      <c r="WTV14" s="307"/>
      <c r="WTW14" s="307"/>
      <c r="WTX14" s="307"/>
      <c r="WTY14" s="307"/>
      <c r="WTZ14" s="307"/>
      <c r="WUA14" s="307"/>
      <c r="WUB14" s="307"/>
      <c r="WUC14" s="307"/>
      <c r="WUD14" s="307"/>
      <c r="WUE14" s="307"/>
      <c r="WUF14" s="307"/>
      <c r="WUG14" s="307"/>
      <c r="WUH14" s="307"/>
      <c r="WUI14" s="307"/>
      <c r="WUJ14" s="307"/>
      <c r="WUK14" s="307"/>
      <c r="WUL14" s="307"/>
      <c r="WUM14" s="307"/>
      <c r="WUN14" s="307"/>
      <c r="WUO14" s="307"/>
      <c r="WUP14" s="307"/>
      <c r="WUQ14" s="307"/>
      <c r="WUR14" s="307"/>
      <c r="WUS14" s="307"/>
      <c r="WUT14" s="307"/>
      <c r="WUU14" s="307"/>
      <c r="WUV14" s="307"/>
      <c r="WUW14" s="307"/>
      <c r="WUX14" s="307"/>
      <c r="WUY14" s="307"/>
      <c r="WUZ14" s="307"/>
      <c r="WVA14" s="307"/>
      <c r="WVB14" s="307"/>
      <c r="WVC14" s="307"/>
      <c r="WVD14" s="307"/>
      <c r="WVE14" s="307"/>
      <c r="WVF14" s="307"/>
      <c r="WVG14" s="307"/>
      <c r="WVH14" s="307"/>
      <c r="WVI14" s="307"/>
      <c r="WVJ14" s="307"/>
      <c r="WVK14" s="307"/>
      <c r="WVL14" s="307"/>
      <c r="WVM14" s="307"/>
      <c r="WVN14" s="307"/>
      <c r="WVO14" s="307"/>
      <c r="WVP14" s="307"/>
      <c r="WVQ14" s="307"/>
      <c r="WVR14" s="307"/>
      <c r="WVS14" s="307"/>
      <c r="WVT14" s="307"/>
      <c r="WVU14" s="307"/>
      <c r="WVV14" s="307"/>
      <c r="WVW14" s="307"/>
      <c r="WVX14" s="307"/>
      <c r="WVY14" s="307"/>
      <c r="WVZ14" s="307"/>
      <c r="WWA14" s="307"/>
      <c r="WWB14" s="307"/>
      <c r="WWC14" s="307"/>
      <c r="WWD14" s="307"/>
      <c r="WWE14" s="307"/>
      <c r="WWF14" s="307"/>
      <c r="WWG14" s="307"/>
      <c r="WWH14" s="307"/>
      <c r="WWI14" s="307"/>
      <c r="WWJ14" s="307"/>
      <c r="WWK14" s="307"/>
      <c r="WWL14" s="307"/>
      <c r="WWM14" s="307"/>
      <c r="WWN14" s="307"/>
      <c r="WWO14" s="307"/>
      <c r="WWP14" s="307"/>
      <c r="WWQ14" s="307"/>
      <c r="WWR14" s="307"/>
      <c r="WWS14" s="307"/>
      <c r="WWT14" s="307"/>
      <c r="WWU14" s="307"/>
      <c r="WWV14" s="307"/>
      <c r="WWW14" s="307"/>
      <c r="WWX14" s="307"/>
      <c r="WWY14" s="307"/>
      <c r="WWZ14" s="307"/>
      <c r="WXA14" s="307"/>
      <c r="WXB14" s="307"/>
      <c r="WXC14" s="307"/>
      <c r="WXD14" s="307"/>
      <c r="WXE14" s="307"/>
      <c r="WXF14" s="307"/>
      <c r="WXG14" s="307"/>
      <c r="WXH14" s="307"/>
      <c r="WXI14" s="307"/>
      <c r="WXJ14" s="307"/>
      <c r="WXK14" s="307"/>
      <c r="WXL14" s="307"/>
      <c r="WXM14" s="307"/>
      <c r="WXN14" s="307"/>
      <c r="WXO14" s="307"/>
      <c r="WXP14" s="307"/>
      <c r="WXQ14" s="307"/>
      <c r="WXR14" s="307"/>
      <c r="WXS14" s="307"/>
      <c r="WXT14" s="307"/>
      <c r="WXU14" s="307"/>
      <c r="WXV14" s="307"/>
      <c r="WXW14" s="307"/>
      <c r="WXX14" s="307"/>
      <c r="WXY14" s="307"/>
      <c r="WXZ14" s="307"/>
      <c r="WYA14" s="307"/>
      <c r="WYB14" s="307"/>
      <c r="WYC14" s="307"/>
      <c r="WYD14" s="307"/>
      <c r="WYE14" s="307"/>
      <c r="WYF14" s="307"/>
      <c r="WYG14" s="307"/>
      <c r="WYH14" s="307"/>
      <c r="WYI14" s="307"/>
      <c r="WYJ14" s="307"/>
      <c r="WYK14" s="307"/>
      <c r="WYL14" s="307"/>
      <c r="WYM14" s="307"/>
      <c r="WYN14" s="307"/>
      <c r="WYO14" s="307"/>
      <c r="WYP14" s="307"/>
      <c r="WYQ14" s="307"/>
      <c r="WYR14" s="307"/>
      <c r="WYS14" s="307"/>
      <c r="WYT14" s="307"/>
      <c r="WYU14" s="307"/>
      <c r="WYV14" s="307"/>
      <c r="WYW14" s="307"/>
      <c r="WYX14" s="307"/>
      <c r="WYY14" s="307"/>
      <c r="WYZ14" s="307"/>
      <c r="WZA14" s="307"/>
      <c r="WZB14" s="307"/>
      <c r="WZC14" s="307"/>
      <c r="WZD14" s="307"/>
      <c r="WZE14" s="307"/>
      <c r="WZF14" s="307"/>
      <c r="WZG14" s="307"/>
      <c r="WZH14" s="307"/>
      <c r="WZI14" s="307"/>
      <c r="WZJ14" s="307"/>
      <c r="WZK14" s="307"/>
      <c r="WZL14" s="307"/>
      <c r="WZM14" s="307"/>
      <c r="WZN14" s="307"/>
      <c r="WZO14" s="307"/>
      <c r="WZP14" s="307"/>
      <c r="WZQ14" s="307"/>
      <c r="WZR14" s="307"/>
      <c r="WZS14" s="307"/>
      <c r="WZT14" s="307"/>
      <c r="WZU14" s="307"/>
      <c r="WZV14" s="307"/>
      <c r="WZW14" s="307"/>
      <c r="WZX14" s="307"/>
      <c r="WZY14" s="307"/>
      <c r="WZZ14" s="307"/>
      <c r="XAA14" s="307"/>
      <c r="XAB14" s="307"/>
      <c r="XAC14" s="307"/>
      <c r="XAD14" s="307"/>
      <c r="XAE14" s="307"/>
      <c r="XAF14" s="307"/>
      <c r="XAG14" s="307"/>
      <c r="XAH14" s="307"/>
      <c r="XAI14" s="307"/>
      <c r="XAJ14" s="307"/>
      <c r="XAK14" s="307"/>
      <c r="XAL14" s="307"/>
      <c r="XAM14" s="307"/>
      <c r="XAN14" s="307"/>
      <c r="XAO14" s="307"/>
      <c r="XAP14" s="307"/>
      <c r="XAQ14" s="307"/>
      <c r="XAR14" s="307"/>
      <c r="XAS14" s="307"/>
      <c r="XAT14" s="307"/>
      <c r="XAU14" s="307"/>
      <c r="XAV14" s="307"/>
      <c r="XAW14" s="307"/>
      <c r="XAX14" s="307"/>
      <c r="XAY14" s="307"/>
      <c r="XAZ14" s="307"/>
      <c r="XBA14" s="307"/>
      <c r="XBB14" s="307"/>
      <c r="XBC14" s="307"/>
      <c r="XBD14" s="307"/>
      <c r="XBE14" s="307"/>
      <c r="XBF14" s="307"/>
      <c r="XBG14" s="307"/>
      <c r="XBH14" s="307"/>
      <c r="XBI14" s="307"/>
      <c r="XBJ14" s="307"/>
      <c r="XBK14" s="307"/>
      <c r="XBL14" s="307"/>
      <c r="XBM14" s="307"/>
      <c r="XBN14" s="307"/>
      <c r="XBO14" s="307"/>
      <c r="XBP14" s="307"/>
      <c r="XBQ14" s="307"/>
      <c r="XBR14" s="307"/>
      <c r="XBS14" s="307"/>
      <c r="XBT14" s="307"/>
      <c r="XBU14" s="307"/>
      <c r="XBV14" s="307"/>
      <c r="XBW14" s="307"/>
      <c r="XBX14" s="307"/>
      <c r="XBY14" s="307"/>
      <c r="XBZ14" s="307"/>
      <c r="XCA14" s="307"/>
      <c r="XCB14" s="307"/>
      <c r="XCC14" s="307"/>
      <c r="XCD14" s="307"/>
      <c r="XCE14" s="307"/>
      <c r="XCF14" s="307"/>
      <c r="XCG14" s="307"/>
      <c r="XCH14" s="307"/>
      <c r="XCI14" s="307"/>
    </row>
    <row r="15" s="207" customFormat="1" ht="22" customHeight="1" spans="1:16311">
      <c r="A15" s="231">
        <v>11</v>
      </c>
      <c r="B15" s="6" t="s">
        <v>274</v>
      </c>
      <c r="C15" s="6" t="s">
        <v>275</v>
      </c>
      <c r="D15" s="6" t="s">
        <v>65</v>
      </c>
      <c r="E15" s="6" t="s">
        <v>24</v>
      </c>
      <c r="F15" s="6" t="s">
        <v>25</v>
      </c>
      <c r="G15" s="52">
        <v>41</v>
      </c>
      <c r="H15" s="80">
        <v>88560</v>
      </c>
      <c r="I15" s="80">
        <v>0</v>
      </c>
      <c r="J15" s="80">
        <v>88560</v>
      </c>
      <c r="K15" s="80">
        <v>41</v>
      </c>
      <c r="L15" s="80">
        <v>134800</v>
      </c>
      <c r="WSX15" s="307"/>
      <c r="WSY15" s="307"/>
      <c r="WSZ15" s="307"/>
      <c r="WTA15" s="307"/>
      <c r="WTB15" s="307"/>
      <c r="WTC15" s="307"/>
      <c r="WTD15" s="307"/>
      <c r="WTE15" s="307"/>
      <c r="WTF15" s="307"/>
      <c r="WTG15" s="307"/>
      <c r="WTH15" s="307"/>
      <c r="WTI15" s="307"/>
      <c r="WTJ15" s="307"/>
      <c r="WTK15" s="307"/>
      <c r="WTL15" s="307"/>
      <c r="WTM15" s="307"/>
      <c r="WTN15" s="307"/>
      <c r="WTO15" s="307"/>
      <c r="WTP15" s="307"/>
      <c r="WTQ15" s="307"/>
      <c r="WTR15" s="307"/>
      <c r="WTS15" s="307"/>
      <c r="WTT15" s="307"/>
      <c r="WTU15" s="307"/>
      <c r="WTV15" s="307"/>
      <c r="WTW15" s="307"/>
      <c r="WTX15" s="307"/>
      <c r="WTY15" s="307"/>
      <c r="WTZ15" s="307"/>
      <c r="WUA15" s="307"/>
      <c r="WUB15" s="307"/>
      <c r="WUC15" s="307"/>
      <c r="WUD15" s="307"/>
      <c r="WUE15" s="307"/>
      <c r="WUF15" s="307"/>
      <c r="WUG15" s="307"/>
      <c r="WUH15" s="307"/>
      <c r="WUI15" s="307"/>
      <c r="WUJ15" s="307"/>
      <c r="WUK15" s="307"/>
      <c r="WUL15" s="307"/>
      <c r="WUM15" s="307"/>
      <c r="WUN15" s="307"/>
      <c r="WUO15" s="307"/>
      <c r="WUP15" s="307"/>
      <c r="WUQ15" s="307"/>
      <c r="WUR15" s="307"/>
      <c r="WUS15" s="307"/>
      <c r="WUT15" s="307"/>
      <c r="WUU15" s="307"/>
      <c r="WUV15" s="307"/>
      <c r="WUW15" s="307"/>
      <c r="WUX15" s="307"/>
      <c r="WUY15" s="307"/>
      <c r="WUZ15" s="307"/>
      <c r="WVA15" s="307"/>
      <c r="WVB15" s="307"/>
      <c r="WVC15" s="307"/>
      <c r="WVD15" s="307"/>
      <c r="WVE15" s="307"/>
      <c r="WVF15" s="307"/>
      <c r="WVG15" s="307"/>
      <c r="WVH15" s="307"/>
      <c r="WVI15" s="307"/>
      <c r="WVJ15" s="307"/>
      <c r="WVK15" s="307"/>
      <c r="WVL15" s="307"/>
      <c r="WVM15" s="307"/>
      <c r="WVN15" s="307"/>
      <c r="WVO15" s="307"/>
      <c r="WVP15" s="307"/>
      <c r="WVQ15" s="307"/>
      <c r="WVR15" s="307"/>
      <c r="WVS15" s="307"/>
      <c r="WVT15" s="307"/>
      <c r="WVU15" s="307"/>
      <c r="WVV15" s="307"/>
      <c r="WVW15" s="307"/>
      <c r="WVX15" s="307"/>
      <c r="WVY15" s="307"/>
      <c r="WVZ15" s="307"/>
      <c r="WWA15" s="307"/>
      <c r="WWB15" s="307"/>
      <c r="WWC15" s="307"/>
      <c r="WWD15" s="307"/>
      <c r="WWE15" s="307"/>
      <c r="WWF15" s="307"/>
      <c r="WWG15" s="307"/>
      <c r="WWH15" s="307"/>
      <c r="WWI15" s="307"/>
      <c r="WWJ15" s="307"/>
      <c r="WWK15" s="307"/>
      <c r="WWL15" s="307"/>
      <c r="WWM15" s="307"/>
      <c r="WWN15" s="307"/>
      <c r="WWO15" s="307"/>
      <c r="WWP15" s="307"/>
      <c r="WWQ15" s="307"/>
      <c r="WWR15" s="307"/>
      <c r="WWS15" s="307"/>
      <c r="WWT15" s="307"/>
      <c r="WWU15" s="307"/>
      <c r="WWV15" s="307"/>
      <c r="WWW15" s="307"/>
      <c r="WWX15" s="307"/>
      <c r="WWY15" s="307"/>
      <c r="WWZ15" s="307"/>
      <c r="WXA15" s="307"/>
      <c r="WXB15" s="307"/>
      <c r="WXC15" s="307"/>
      <c r="WXD15" s="307"/>
      <c r="WXE15" s="307"/>
      <c r="WXF15" s="307"/>
      <c r="WXG15" s="307"/>
      <c r="WXH15" s="307"/>
      <c r="WXI15" s="307"/>
      <c r="WXJ15" s="307"/>
      <c r="WXK15" s="307"/>
      <c r="WXL15" s="307"/>
      <c r="WXM15" s="307"/>
      <c r="WXN15" s="307"/>
      <c r="WXO15" s="307"/>
      <c r="WXP15" s="307"/>
      <c r="WXQ15" s="307"/>
      <c r="WXR15" s="307"/>
      <c r="WXS15" s="307"/>
      <c r="WXT15" s="307"/>
      <c r="WXU15" s="307"/>
      <c r="WXV15" s="307"/>
      <c r="WXW15" s="307"/>
      <c r="WXX15" s="307"/>
      <c r="WXY15" s="307"/>
      <c r="WXZ15" s="307"/>
      <c r="WYA15" s="307"/>
      <c r="WYB15" s="307"/>
      <c r="WYC15" s="307"/>
      <c r="WYD15" s="307"/>
      <c r="WYE15" s="307"/>
      <c r="WYF15" s="307"/>
      <c r="WYG15" s="307"/>
      <c r="WYH15" s="307"/>
      <c r="WYI15" s="307"/>
      <c r="WYJ15" s="307"/>
      <c r="WYK15" s="307"/>
      <c r="WYL15" s="307"/>
      <c r="WYM15" s="307"/>
      <c r="WYN15" s="307"/>
      <c r="WYO15" s="307"/>
      <c r="WYP15" s="307"/>
      <c r="WYQ15" s="307"/>
      <c r="WYR15" s="307"/>
      <c r="WYS15" s="307"/>
      <c r="WYT15" s="307"/>
      <c r="WYU15" s="307"/>
      <c r="WYV15" s="307"/>
      <c r="WYW15" s="307"/>
      <c r="WYX15" s="307"/>
      <c r="WYY15" s="307"/>
      <c r="WYZ15" s="307"/>
      <c r="WZA15" s="307"/>
      <c r="WZB15" s="307"/>
      <c r="WZC15" s="307"/>
      <c r="WZD15" s="307"/>
      <c r="WZE15" s="307"/>
      <c r="WZF15" s="307"/>
      <c r="WZG15" s="307"/>
      <c r="WZH15" s="307"/>
      <c r="WZI15" s="307"/>
      <c r="WZJ15" s="307"/>
      <c r="WZK15" s="307"/>
      <c r="WZL15" s="307"/>
      <c r="WZM15" s="307"/>
      <c r="WZN15" s="307"/>
      <c r="WZO15" s="307"/>
      <c r="WZP15" s="307"/>
      <c r="WZQ15" s="307"/>
      <c r="WZR15" s="307"/>
      <c r="WZS15" s="307"/>
      <c r="WZT15" s="307"/>
      <c r="WZU15" s="307"/>
      <c r="WZV15" s="307"/>
      <c r="WZW15" s="307"/>
      <c r="WZX15" s="307"/>
      <c r="WZY15" s="307"/>
      <c r="WZZ15" s="307"/>
      <c r="XAA15" s="307"/>
      <c r="XAB15" s="307"/>
      <c r="XAC15" s="307"/>
      <c r="XAD15" s="307"/>
      <c r="XAE15" s="307"/>
      <c r="XAF15" s="307"/>
      <c r="XAG15" s="307"/>
      <c r="XAH15" s="307"/>
      <c r="XAI15" s="307"/>
      <c r="XAJ15" s="307"/>
      <c r="XAK15" s="307"/>
      <c r="XAL15" s="307"/>
      <c r="XAM15" s="307"/>
      <c r="XAN15" s="307"/>
      <c r="XAO15" s="307"/>
      <c r="XAP15" s="307"/>
      <c r="XAQ15" s="307"/>
      <c r="XAR15" s="307"/>
      <c r="XAS15" s="307"/>
      <c r="XAT15" s="307"/>
      <c r="XAU15" s="307"/>
      <c r="XAV15" s="307"/>
      <c r="XAW15" s="307"/>
      <c r="XAX15" s="307"/>
      <c r="XAY15" s="307"/>
      <c r="XAZ15" s="307"/>
      <c r="XBA15" s="307"/>
      <c r="XBB15" s="307"/>
      <c r="XBC15" s="307"/>
      <c r="XBD15" s="307"/>
      <c r="XBE15" s="307"/>
      <c r="XBF15" s="307"/>
      <c r="XBG15" s="307"/>
      <c r="XBH15" s="307"/>
      <c r="XBI15" s="307"/>
      <c r="XBJ15" s="307"/>
      <c r="XBK15" s="307"/>
      <c r="XBL15" s="307"/>
      <c r="XBM15" s="307"/>
      <c r="XBN15" s="307"/>
      <c r="XBO15" s="307"/>
      <c r="XBP15" s="307"/>
      <c r="XBQ15" s="307"/>
      <c r="XBR15" s="307"/>
      <c r="XBS15" s="307"/>
      <c r="XBT15" s="307"/>
      <c r="XBU15" s="307"/>
      <c r="XBV15" s="307"/>
      <c r="XBW15" s="307"/>
      <c r="XBX15" s="307"/>
      <c r="XBY15" s="307"/>
      <c r="XBZ15" s="307"/>
      <c r="XCA15" s="307"/>
      <c r="XCB15" s="307"/>
      <c r="XCC15" s="307"/>
      <c r="XCD15" s="307"/>
      <c r="XCE15" s="307"/>
      <c r="XCF15" s="307"/>
      <c r="XCG15" s="307"/>
      <c r="XCH15" s="307"/>
      <c r="XCI15" s="307"/>
    </row>
    <row r="16" s="207" customFormat="1" ht="22" customHeight="1" spans="1:16311">
      <c r="A16" s="231">
        <v>12</v>
      </c>
      <c r="B16" s="6" t="s">
        <v>276</v>
      </c>
      <c r="C16" s="6" t="s">
        <v>277</v>
      </c>
      <c r="D16" s="6" t="s">
        <v>62</v>
      </c>
      <c r="E16" s="6" t="s">
        <v>63</v>
      </c>
      <c r="F16" s="6" t="s">
        <v>25</v>
      </c>
      <c r="G16" s="52">
        <v>24</v>
      </c>
      <c r="H16" s="80">
        <v>51840</v>
      </c>
      <c r="I16" s="80">
        <v>0</v>
      </c>
      <c r="J16" s="80">
        <v>51840</v>
      </c>
      <c r="K16" s="80">
        <v>24</v>
      </c>
      <c r="L16" s="80">
        <v>77300</v>
      </c>
      <c r="WSX16" s="307"/>
      <c r="WSY16" s="307"/>
      <c r="WSZ16" s="307"/>
      <c r="WTA16" s="307"/>
      <c r="WTB16" s="307"/>
      <c r="WTC16" s="307"/>
      <c r="WTD16" s="307"/>
      <c r="WTE16" s="307"/>
      <c r="WTF16" s="307"/>
      <c r="WTG16" s="307"/>
      <c r="WTH16" s="307"/>
      <c r="WTI16" s="307"/>
      <c r="WTJ16" s="307"/>
      <c r="WTK16" s="307"/>
      <c r="WTL16" s="307"/>
      <c r="WTM16" s="307"/>
      <c r="WTN16" s="307"/>
      <c r="WTO16" s="307"/>
      <c r="WTP16" s="307"/>
      <c r="WTQ16" s="307"/>
      <c r="WTR16" s="307"/>
      <c r="WTS16" s="307"/>
      <c r="WTT16" s="307"/>
      <c r="WTU16" s="307"/>
      <c r="WTV16" s="307"/>
      <c r="WTW16" s="307"/>
      <c r="WTX16" s="307"/>
      <c r="WTY16" s="307"/>
      <c r="WTZ16" s="307"/>
      <c r="WUA16" s="307"/>
      <c r="WUB16" s="307"/>
      <c r="WUC16" s="307"/>
      <c r="WUD16" s="307"/>
      <c r="WUE16" s="307"/>
      <c r="WUF16" s="307"/>
      <c r="WUG16" s="307"/>
      <c r="WUH16" s="307"/>
      <c r="WUI16" s="307"/>
      <c r="WUJ16" s="307"/>
      <c r="WUK16" s="307"/>
      <c r="WUL16" s="307"/>
      <c r="WUM16" s="307"/>
      <c r="WUN16" s="307"/>
      <c r="WUO16" s="307"/>
      <c r="WUP16" s="307"/>
      <c r="WUQ16" s="307"/>
      <c r="WUR16" s="307"/>
      <c r="WUS16" s="307"/>
      <c r="WUT16" s="307"/>
      <c r="WUU16" s="307"/>
      <c r="WUV16" s="307"/>
      <c r="WUW16" s="307"/>
      <c r="WUX16" s="307"/>
      <c r="WUY16" s="307"/>
      <c r="WUZ16" s="307"/>
      <c r="WVA16" s="307"/>
      <c r="WVB16" s="307"/>
      <c r="WVC16" s="307"/>
      <c r="WVD16" s="307"/>
      <c r="WVE16" s="307"/>
      <c r="WVF16" s="307"/>
      <c r="WVG16" s="307"/>
      <c r="WVH16" s="307"/>
      <c r="WVI16" s="307"/>
      <c r="WVJ16" s="307"/>
      <c r="WVK16" s="307"/>
      <c r="WVL16" s="307"/>
      <c r="WVM16" s="307"/>
      <c r="WVN16" s="307"/>
      <c r="WVO16" s="307"/>
      <c r="WVP16" s="307"/>
      <c r="WVQ16" s="307"/>
      <c r="WVR16" s="307"/>
      <c r="WVS16" s="307"/>
      <c r="WVT16" s="307"/>
      <c r="WVU16" s="307"/>
      <c r="WVV16" s="307"/>
      <c r="WVW16" s="307"/>
      <c r="WVX16" s="307"/>
      <c r="WVY16" s="307"/>
      <c r="WVZ16" s="307"/>
      <c r="WWA16" s="307"/>
      <c r="WWB16" s="307"/>
      <c r="WWC16" s="307"/>
      <c r="WWD16" s="307"/>
      <c r="WWE16" s="307"/>
      <c r="WWF16" s="307"/>
      <c r="WWG16" s="307"/>
      <c r="WWH16" s="307"/>
      <c r="WWI16" s="307"/>
      <c r="WWJ16" s="307"/>
      <c r="WWK16" s="307"/>
      <c r="WWL16" s="307"/>
      <c r="WWM16" s="307"/>
      <c r="WWN16" s="307"/>
      <c r="WWO16" s="307"/>
      <c r="WWP16" s="307"/>
      <c r="WWQ16" s="307"/>
      <c r="WWR16" s="307"/>
      <c r="WWS16" s="307"/>
      <c r="WWT16" s="307"/>
      <c r="WWU16" s="307"/>
      <c r="WWV16" s="307"/>
      <c r="WWW16" s="307"/>
      <c r="WWX16" s="307"/>
      <c r="WWY16" s="307"/>
      <c r="WWZ16" s="307"/>
      <c r="WXA16" s="307"/>
      <c r="WXB16" s="307"/>
      <c r="WXC16" s="307"/>
      <c r="WXD16" s="307"/>
      <c r="WXE16" s="307"/>
      <c r="WXF16" s="307"/>
      <c r="WXG16" s="307"/>
      <c r="WXH16" s="307"/>
      <c r="WXI16" s="307"/>
      <c r="WXJ16" s="307"/>
      <c r="WXK16" s="307"/>
      <c r="WXL16" s="307"/>
      <c r="WXM16" s="307"/>
      <c r="WXN16" s="307"/>
      <c r="WXO16" s="307"/>
      <c r="WXP16" s="307"/>
      <c r="WXQ16" s="307"/>
      <c r="WXR16" s="307"/>
      <c r="WXS16" s="307"/>
      <c r="WXT16" s="307"/>
      <c r="WXU16" s="307"/>
      <c r="WXV16" s="307"/>
      <c r="WXW16" s="307"/>
      <c r="WXX16" s="307"/>
      <c r="WXY16" s="307"/>
      <c r="WXZ16" s="307"/>
      <c r="WYA16" s="307"/>
      <c r="WYB16" s="307"/>
      <c r="WYC16" s="307"/>
      <c r="WYD16" s="307"/>
      <c r="WYE16" s="307"/>
      <c r="WYF16" s="307"/>
      <c r="WYG16" s="307"/>
      <c r="WYH16" s="307"/>
      <c r="WYI16" s="307"/>
      <c r="WYJ16" s="307"/>
      <c r="WYK16" s="307"/>
      <c r="WYL16" s="307"/>
      <c r="WYM16" s="307"/>
      <c r="WYN16" s="307"/>
      <c r="WYO16" s="307"/>
      <c r="WYP16" s="307"/>
      <c r="WYQ16" s="307"/>
      <c r="WYR16" s="307"/>
      <c r="WYS16" s="307"/>
      <c r="WYT16" s="307"/>
      <c r="WYU16" s="307"/>
      <c r="WYV16" s="307"/>
      <c r="WYW16" s="307"/>
      <c r="WYX16" s="307"/>
      <c r="WYY16" s="307"/>
      <c r="WYZ16" s="307"/>
      <c r="WZA16" s="307"/>
      <c r="WZB16" s="307"/>
      <c r="WZC16" s="307"/>
      <c r="WZD16" s="307"/>
      <c r="WZE16" s="307"/>
      <c r="WZF16" s="307"/>
      <c r="WZG16" s="307"/>
      <c r="WZH16" s="307"/>
      <c r="WZI16" s="307"/>
      <c r="WZJ16" s="307"/>
      <c r="WZK16" s="307"/>
      <c r="WZL16" s="307"/>
      <c r="WZM16" s="307"/>
      <c r="WZN16" s="307"/>
      <c r="WZO16" s="307"/>
      <c r="WZP16" s="307"/>
      <c r="WZQ16" s="307"/>
      <c r="WZR16" s="307"/>
      <c r="WZS16" s="307"/>
      <c r="WZT16" s="307"/>
      <c r="WZU16" s="307"/>
      <c r="WZV16" s="307"/>
      <c r="WZW16" s="307"/>
      <c r="WZX16" s="307"/>
      <c r="WZY16" s="307"/>
      <c r="WZZ16" s="307"/>
      <c r="XAA16" s="307"/>
      <c r="XAB16" s="307"/>
      <c r="XAC16" s="307"/>
      <c r="XAD16" s="307"/>
      <c r="XAE16" s="307"/>
      <c r="XAF16" s="307"/>
      <c r="XAG16" s="307"/>
      <c r="XAH16" s="307"/>
      <c r="XAI16" s="307"/>
      <c r="XAJ16" s="307"/>
      <c r="XAK16" s="307"/>
      <c r="XAL16" s="307"/>
      <c r="XAM16" s="307"/>
      <c r="XAN16" s="307"/>
      <c r="XAO16" s="307"/>
      <c r="XAP16" s="307"/>
      <c r="XAQ16" s="307"/>
      <c r="XAR16" s="307"/>
      <c r="XAS16" s="307"/>
      <c r="XAT16" s="307"/>
      <c r="XAU16" s="307"/>
      <c r="XAV16" s="307"/>
      <c r="XAW16" s="307"/>
      <c r="XAX16" s="307"/>
      <c r="XAY16" s="307"/>
      <c r="XAZ16" s="307"/>
      <c r="XBA16" s="307"/>
      <c r="XBB16" s="307"/>
      <c r="XBC16" s="307"/>
      <c r="XBD16" s="307"/>
      <c r="XBE16" s="307"/>
      <c r="XBF16" s="307"/>
      <c r="XBG16" s="307"/>
      <c r="XBH16" s="307"/>
      <c r="XBI16" s="307"/>
      <c r="XBJ16" s="307"/>
      <c r="XBK16" s="307"/>
      <c r="XBL16" s="307"/>
      <c r="XBM16" s="307"/>
      <c r="XBN16" s="307"/>
      <c r="XBO16" s="307"/>
      <c r="XBP16" s="307"/>
      <c r="XBQ16" s="307"/>
      <c r="XBR16" s="307"/>
      <c r="XBS16" s="307"/>
      <c r="XBT16" s="307"/>
      <c r="XBU16" s="307"/>
      <c r="XBV16" s="307"/>
      <c r="XBW16" s="307"/>
      <c r="XBX16" s="307"/>
      <c r="XBY16" s="307"/>
      <c r="XBZ16" s="307"/>
      <c r="XCA16" s="307"/>
      <c r="XCB16" s="307"/>
      <c r="XCC16" s="307"/>
      <c r="XCD16" s="307"/>
      <c r="XCE16" s="307"/>
      <c r="XCF16" s="307"/>
      <c r="XCG16" s="307"/>
      <c r="XCH16" s="307"/>
      <c r="XCI16" s="307"/>
    </row>
    <row r="17" s="207" customFormat="1" ht="22" customHeight="1" spans="1:16311">
      <c r="A17" s="231">
        <v>13</v>
      </c>
      <c r="B17" s="6" t="s">
        <v>100</v>
      </c>
      <c r="C17" s="6" t="s">
        <v>278</v>
      </c>
      <c r="D17" s="6" t="s">
        <v>199</v>
      </c>
      <c r="E17" s="6" t="s">
        <v>35</v>
      </c>
      <c r="F17" s="6" t="s">
        <v>25</v>
      </c>
      <c r="G17" s="52">
        <v>39</v>
      </c>
      <c r="H17" s="80">
        <v>84240</v>
      </c>
      <c r="I17" s="80">
        <v>0</v>
      </c>
      <c r="J17" s="80">
        <v>84240</v>
      </c>
      <c r="K17" s="80">
        <v>39</v>
      </c>
      <c r="L17" s="80">
        <v>126300</v>
      </c>
      <c r="WSX17" s="307"/>
      <c r="WSY17" s="307"/>
      <c r="WSZ17" s="307"/>
      <c r="WTA17" s="307"/>
      <c r="WTB17" s="307"/>
      <c r="WTC17" s="307"/>
      <c r="WTD17" s="307"/>
      <c r="WTE17" s="307"/>
      <c r="WTF17" s="307"/>
      <c r="WTG17" s="307"/>
      <c r="WTH17" s="307"/>
      <c r="WTI17" s="307"/>
      <c r="WTJ17" s="307"/>
      <c r="WTK17" s="307"/>
      <c r="WTL17" s="307"/>
      <c r="WTM17" s="307"/>
      <c r="WTN17" s="307"/>
      <c r="WTO17" s="307"/>
      <c r="WTP17" s="307"/>
      <c r="WTQ17" s="307"/>
      <c r="WTR17" s="307"/>
      <c r="WTS17" s="307"/>
      <c r="WTT17" s="307"/>
      <c r="WTU17" s="307"/>
      <c r="WTV17" s="307"/>
      <c r="WTW17" s="307"/>
      <c r="WTX17" s="307"/>
      <c r="WTY17" s="307"/>
      <c r="WTZ17" s="307"/>
      <c r="WUA17" s="307"/>
      <c r="WUB17" s="307"/>
      <c r="WUC17" s="307"/>
      <c r="WUD17" s="307"/>
      <c r="WUE17" s="307"/>
      <c r="WUF17" s="307"/>
      <c r="WUG17" s="307"/>
      <c r="WUH17" s="307"/>
      <c r="WUI17" s="307"/>
      <c r="WUJ17" s="307"/>
      <c r="WUK17" s="307"/>
      <c r="WUL17" s="307"/>
      <c r="WUM17" s="307"/>
      <c r="WUN17" s="307"/>
      <c r="WUO17" s="307"/>
      <c r="WUP17" s="307"/>
      <c r="WUQ17" s="307"/>
      <c r="WUR17" s="307"/>
      <c r="WUS17" s="307"/>
      <c r="WUT17" s="307"/>
      <c r="WUU17" s="307"/>
      <c r="WUV17" s="307"/>
      <c r="WUW17" s="307"/>
      <c r="WUX17" s="307"/>
      <c r="WUY17" s="307"/>
      <c r="WUZ17" s="307"/>
      <c r="WVA17" s="307"/>
      <c r="WVB17" s="307"/>
      <c r="WVC17" s="307"/>
      <c r="WVD17" s="307"/>
      <c r="WVE17" s="307"/>
      <c r="WVF17" s="307"/>
      <c r="WVG17" s="307"/>
      <c r="WVH17" s="307"/>
      <c r="WVI17" s="307"/>
      <c r="WVJ17" s="307"/>
      <c r="WVK17" s="307"/>
      <c r="WVL17" s="307"/>
      <c r="WVM17" s="307"/>
      <c r="WVN17" s="307"/>
      <c r="WVO17" s="307"/>
      <c r="WVP17" s="307"/>
      <c r="WVQ17" s="307"/>
      <c r="WVR17" s="307"/>
      <c r="WVS17" s="307"/>
      <c r="WVT17" s="307"/>
      <c r="WVU17" s="307"/>
      <c r="WVV17" s="307"/>
      <c r="WVW17" s="307"/>
      <c r="WVX17" s="307"/>
      <c r="WVY17" s="307"/>
      <c r="WVZ17" s="307"/>
      <c r="WWA17" s="307"/>
      <c r="WWB17" s="307"/>
      <c r="WWC17" s="307"/>
      <c r="WWD17" s="307"/>
      <c r="WWE17" s="307"/>
      <c r="WWF17" s="307"/>
      <c r="WWG17" s="307"/>
      <c r="WWH17" s="307"/>
      <c r="WWI17" s="307"/>
      <c r="WWJ17" s="307"/>
      <c r="WWK17" s="307"/>
      <c r="WWL17" s="307"/>
      <c r="WWM17" s="307"/>
      <c r="WWN17" s="307"/>
      <c r="WWO17" s="307"/>
      <c r="WWP17" s="307"/>
      <c r="WWQ17" s="307"/>
      <c r="WWR17" s="307"/>
      <c r="WWS17" s="307"/>
      <c r="WWT17" s="307"/>
      <c r="WWU17" s="307"/>
      <c r="WWV17" s="307"/>
      <c r="WWW17" s="307"/>
      <c r="WWX17" s="307"/>
      <c r="WWY17" s="307"/>
      <c r="WWZ17" s="307"/>
      <c r="WXA17" s="307"/>
      <c r="WXB17" s="307"/>
      <c r="WXC17" s="307"/>
      <c r="WXD17" s="307"/>
      <c r="WXE17" s="307"/>
      <c r="WXF17" s="307"/>
      <c r="WXG17" s="307"/>
      <c r="WXH17" s="307"/>
      <c r="WXI17" s="307"/>
      <c r="WXJ17" s="307"/>
      <c r="WXK17" s="307"/>
      <c r="WXL17" s="307"/>
      <c r="WXM17" s="307"/>
      <c r="WXN17" s="307"/>
      <c r="WXO17" s="307"/>
      <c r="WXP17" s="307"/>
      <c r="WXQ17" s="307"/>
      <c r="WXR17" s="307"/>
      <c r="WXS17" s="307"/>
      <c r="WXT17" s="307"/>
      <c r="WXU17" s="307"/>
      <c r="WXV17" s="307"/>
      <c r="WXW17" s="307"/>
      <c r="WXX17" s="307"/>
      <c r="WXY17" s="307"/>
      <c r="WXZ17" s="307"/>
      <c r="WYA17" s="307"/>
      <c r="WYB17" s="307"/>
      <c r="WYC17" s="307"/>
      <c r="WYD17" s="307"/>
      <c r="WYE17" s="307"/>
      <c r="WYF17" s="307"/>
      <c r="WYG17" s="307"/>
      <c r="WYH17" s="307"/>
      <c r="WYI17" s="307"/>
      <c r="WYJ17" s="307"/>
      <c r="WYK17" s="307"/>
      <c r="WYL17" s="307"/>
      <c r="WYM17" s="307"/>
      <c r="WYN17" s="307"/>
      <c r="WYO17" s="307"/>
      <c r="WYP17" s="307"/>
      <c r="WYQ17" s="307"/>
      <c r="WYR17" s="307"/>
      <c r="WYS17" s="307"/>
      <c r="WYT17" s="307"/>
      <c r="WYU17" s="307"/>
      <c r="WYV17" s="307"/>
      <c r="WYW17" s="307"/>
      <c r="WYX17" s="307"/>
      <c r="WYY17" s="307"/>
      <c r="WYZ17" s="307"/>
      <c r="WZA17" s="307"/>
      <c r="WZB17" s="307"/>
      <c r="WZC17" s="307"/>
      <c r="WZD17" s="307"/>
      <c r="WZE17" s="307"/>
      <c r="WZF17" s="307"/>
      <c r="WZG17" s="307"/>
      <c r="WZH17" s="307"/>
      <c r="WZI17" s="307"/>
      <c r="WZJ17" s="307"/>
      <c r="WZK17" s="307"/>
      <c r="WZL17" s="307"/>
      <c r="WZM17" s="307"/>
      <c r="WZN17" s="307"/>
      <c r="WZO17" s="307"/>
      <c r="WZP17" s="307"/>
      <c r="WZQ17" s="307"/>
      <c r="WZR17" s="307"/>
      <c r="WZS17" s="307"/>
      <c r="WZT17" s="307"/>
      <c r="WZU17" s="307"/>
      <c r="WZV17" s="307"/>
      <c r="WZW17" s="307"/>
      <c r="WZX17" s="307"/>
      <c r="WZY17" s="307"/>
      <c r="WZZ17" s="307"/>
      <c r="XAA17" s="307"/>
      <c r="XAB17" s="307"/>
      <c r="XAC17" s="307"/>
      <c r="XAD17" s="307"/>
      <c r="XAE17" s="307"/>
      <c r="XAF17" s="307"/>
      <c r="XAG17" s="307"/>
      <c r="XAH17" s="307"/>
      <c r="XAI17" s="307"/>
      <c r="XAJ17" s="307"/>
      <c r="XAK17" s="307"/>
      <c r="XAL17" s="307"/>
      <c r="XAM17" s="307"/>
      <c r="XAN17" s="307"/>
      <c r="XAO17" s="307"/>
      <c r="XAP17" s="307"/>
      <c r="XAQ17" s="307"/>
      <c r="XAR17" s="307"/>
      <c r="XAS17" s="307"/>
      <c r="XAT17" s="307"/>
      <c r="XAU17" s="307"/>
      <c r="XAV17" s="307"/>
      <c r="XAW17" s="307"/>
      <c r="XAX17" s="307"/>
      <c r="XAY17" s="307"/>
      <c r="XAZ17" s="307"/>
      <c r="XBA17" s="307"/>
      <c r="XBB17" s="307"/>
      <c r="XBC17" s="307"/>
      <c r="XBD17" s="307"/>
      <c r="XBE17" s="307"/>
      <c r="XBF17" s="307"/>
      <c r="XBG17" s="307"/>
      <c r="XBH17" s="307"/>
      <c r="XBI17" s="307"/>
      <c r="XBJ17" s="307"/>
      <c r="XBK17" s="307"/>
      <c r="XBL17" s="307"/>
      <c r="XBM17" s="307"/>
      <c r="XBN17" s="307"/>
      <c r="XBO17" s="307"/>
      <c r="XBP17" s="307"/>
      <c r="XBQ17" s="307"/>
      <c r="XBR17" s="307"/>
      <c r="XBS17" s="307"/>
      <c r="XBT17" s="307"/>
      <c r="XBU17" s="307"/>
      <c r="XBV17" s="307"/>
      <c r="XBW17" s="307"/>
      <c r="XBX17" s="307"/>
      <c r="XBY17" s="307"/>
      <c r="XBZ17" s="307"/>
      <c r="XCA17" s="307"/>
      <c r="XCB17" s="307"/>
      <c r="XCC17" s="307"/>
      <c r="XCD17" s="307"/>
      <c r="XCE17" s="307"/>
      <c r="XCF17" s="307"/>
      <c r="XCG17" s="307"/>
      <c r="XCH17" s="307"/>
      <c r="XCI17" s="307"/>
    </row>
    <row r="18" s="207" customFormat="1" ht="22" customHeight="1" spans="1:16311">
      <c r="A18" s="231">
        <v>14</v>
      </c>
      <c r="B18" s="6" t="s">
        <v>279</v>
      </c>
      <c r="C18" s="6" t="s">
        <v>260</v>
      </c>
      <c r="D18" s="6" t="s">
        <v>204</v>
      </c>
      <c r="E18" s="6" t="s">
        <v>21</v>
      </c>
      <c r="F18" s="6" t="s">
        <v>22</v>
      </c>
      <c r="G18" s="52">
        <v>27</v>
      </c>
      <c r="H18" s="80">
        <v>42120</v>
      </c>
      <c r="I18" s="80">
        <v>0</v>
      </c>
      <c r="J18" s="80">
        <v>42120</v>
      </c>
      <c r="K18" s="80">
        <v>27</v>
      </c>
      <c r="L18" s="80">
        <v>67400</v>
      </c>
      <c r="WSX18" s="307"/>
      <c r="WSY18" s="307"/>
      <c r="WSZ18" s="307"/>
      <c r="WTA18" s="307"/>
      <c r="WTB18" s="307"/>
      <c r="WTC18" s="307"/>
      <c r="WTD18" s="307"/>
      <c r="WTE18" s="307"/>
      <c r="WTF18" s="307"/>
      <c r="WTG18" s="307"/>
      <c r="WTH18" s="307"/>
      <c r="WTI18" s="307"/>
      <c r="WTJ18" s="307"/>
      <c r="WTK18" s="307"/>
      <c r="WTL18" s="307"/>
      <c r="WTM18" s="307"/>
      <c r="WTN18" s="307"/>
      <c r="WTO18" s="307"/>
      <c r="WTP18" s="307"/>
      <c r="WTQ18" s="307"/>
      <c r="WTR18" s="307"/>
      <c r="WTS18" s="307"/>
      <c r="WTT18" s="307"/>
      <c r="WTU18" s="307"/>
      <c r="WTV18" s="307"/>
      <c r="WTW18" s="307"/>
      <c r="WTX18" s="307"/>
      <c r="WTY18" s="307"/>
      <c r="WTZ18" s="307"/>
      <c r="WUA18" s="307"/>
      <c r="WUB18" s="307"/>
      <c r="WUC18" s="307"/>
      <c r="WUD18" s="307"/>
      <c r="WUE18" s="307"/>
      <c r="WUF18" s="307"/>
      <c r="WUG18" s="307"/>
      <c r="WUH18" s="307"/>
      <c r="WUI18" s="307"/>
      <c r="WUJ18" s="307"/>
      <c r="WUK18" s="307"/>
      <c r="WUL18" s="307"/>
      <c r="WUM18" s="307"/>
      <c r="WUN18" s="307"/>
      <c r="WUO18" s="307"/>
      <c r="WUP18" s="307"/>
      <c r="WUQ18" s="307"/>
      <c r="WUR18" s="307"/>
      <c r="WUS18" s="307"/>
      <c r="WUT18" s="307"/>
      <c r="WUU18" s="307"/>
      <c r="WUV18" s="307"/>
      <c r="WUW18" s="307"/>
      <c r="WUX18" s="307"/>
      <c r="WUY18" s="307"/>
      <c r="WUZ18" s="307"/>
      <c r="WVA18" s="307"/>
      <c r="WVB18" s="307"/>
      <c r="WVC18" s="307"/>
      <c r="WVD18" s="307"/>
      <c r="WVE18" s="307"/>
      <c r="WVF18" s="307"/>
      <c r="WVG18" s="307"/>
      <c r="WVH18" s="307"/>
      <c r="WVI18" s="307"/>
      <c r="WVJ18" s="307"/>
      <c r="WVK18" s="307"/>
      <c r="WVL18" s="307"/>
      <c r="WVM18" s="307"/>
      <c r="WVN18" s="307"/>
      <c r="WVO18" s="307"/>
      <c r="WVP18" s="307"/>
      <c r="WVQ18" s="307"/>
      <c r="WVR18" s="307"/>
      <c r="WVS18" s="307"/>
      <c r="WVT18" s="307"/>
      <c r="WVU18" s="307"/>
      <c r="WVV18" s="307"/>
      <c r="WVW18" s="307"/>
      <c r="WVX18" s="307"/>
      <c r="WVY18" s="307"/>
      <c r="WVZ18" s="307"/>
      <c r="WWA18" s="307"/>
      <c r="WWB18" s="307"/>
      <c r="WWC18" s="307"/>
      <c r="WWD18" s="307"/>
      <c r="WWE18" s="307"/>
      <c r="WWF18" s="307"/>
      <c r="WWG18" s="307"/>
      <c r="WWH18" s="307"/>
      <c r="WWI18" s="307"/>
      <c r="WWJ18" s="307"/>
      <c r="WWK18" s="307"/>
      <c r="WWL18" s="307"/>
      <c r="WWM18" s="307"/>
      <c r="WWN18" s="307"/>
      <c r="WWO18" s="307"/>
      <c r="WWP18" s="307"/>
      <c r="WWQ18" s="307"/>
      <c r="WWR18" s="307"/>
      <c r="WWS18" s="307"/>
      <c r="WWT18" s="307"/>
      <c r="WWU18" s="307"/>
      <c r="WWV18" s="307"/>
      <c r="WWW18" s="307"/>
      <c r="WWX18" s="307"/>
      <c r="WWY18" s="307"/>
      <c r="WWZ18" s="307"/>
      <c r="WXA18" s="307"/>
      <c r="WXB18" s="307"/>
      <c r="WXC18" s="307"/>
      <c r="WXD18" s="307"/>
      <c r="WXE18" s="307"/>
      <c r="WXF18" s="307"/>
      <c r="WXG18" s="307"/>
      <c r="WXH18" s="307"/>
      <c r="WXI18" s="307"/>
      <c r="WXJ18" s="307"/>
      <c r="WXK18" s="307"/>
      <c r="WXL18" s="307"/>
      <c r="WXM18" s="307"/>
      <c r="WXN18" s="307"/>
      <c r="WXO18" s="307"/>
      <c r="WXP18" s="307"/>
      <c r="WXQ18" s="307"/>
      <c r="WXR18" s="307"/>
      <c r="WXS18" s="307"/>
      <c r="WXT18" s="307"/>
      <c r="WXU18" s="307"/>
      <c r="WXV18" s="307"/>
      <c r="WXW18" s="307"/>
      <c r="WXX18" s="307"/>
      <c r="WXY18" s="307"/>
      <c r="WXZ18" s="307"/>
      <c r="WYA18" s="307"/>
      <c r="WYB18" s="307"/>
      <c r="WYC18" s="307"/>
      <c r="WYD18" s="307"/>
      <c r="WYE18" s="307"/>
      <c r="WYF18" s="307"/>
      <c r="WYG18" s="307"/>
      <c r="WYH18" s="307"/>
      <c r="WYI18" s="307"/>
      <c r="WYJ18" s="307"/>
      <c r="WYK18" s="307"/>
      <c r="WYL18" s="307"/>
      <c r="WYM18" s="307"/>
      <c r="WYN18" s="307"/>
      <c r="WYO18" s="307"/>
      <c r="WYP18" s="307"/>
      <c r="WYQ18" s="307"/>
      <c r="WYR18" s="307"/>
      <c r="WYS18" s="307"/>
      <c r="WYT18" s="307"/>
      <c r="WYU18" s="307"/>
      <c r="WYV18" s="307"/>
      <c r="WYW18" s="307"/>
      <c r="WYX18" s="307"/>
      <c r="WYY18" s="307"/>
      <c r="WYZ18" s="307"/>
      <c r="WZA18" s="307"/>
      <c r="WZB18" s="307"/>
      <c r="WZC18" s="307"/>
      <c r="WZD18" s="307"/>
      <c r="WZE18" s="307"/>
      <c r="WZF18" s="307"/>
      <c r="WZG18" s="307"/>
      <c r="WZH18" s="307"/>
      <c r="WZI18" s="307"/>
      <c r="WZJ18" s="307"/>
      <c r="WZK18" s="307"/>
      <c r="WZL18" s="307"/>
      <c r="WZM18" s="307"/>
      <c r="WZN18" s="307"/>
      <c r="WZO18" s="307"/>
      <c r="WZP18" s="307"/>
      <c r="WZQ18" s="307"/>
      <c r="WZR18" s="307"/>
      <c r="WZS18" s="307"/>
      <c r="WZT18" s="307"/>
      <c r="WZU18" s="307"/>
      <c r="WZV18" s="307"/>
      <c r="WZW18" s="307"/>
      <c r="WZX18" s="307"/>
      <c r="WZY18" s="307"/>
      <c r="WZZ18" s="307"/>
      <c r="XAA18" s="307"/>
      <c r="XAB18" s="307"/>
      <c r="XAC18" s="307"/>
      <c r="XAD18" s="307"/>
      <c r="XAE18" s="307"/>
      <c r="XAF18" s="307"/>
      <c r="XAG18" s="307"/>
      <c r="XAH18" s="307"/>
      <c r="XAI18" s="307"/>
      <c r="XAJ18" s="307"/>
      <c r="XAK18" s="307"/>
      <c r="XAL18" s="307"/>
      <c r="XAM18" s="307"/>
      <c r="XAN18" s="307"/>
      <c r="XAO18" s="307"/>
      <c r="XAP18" s="307"/>
      <c r="XAQ18" s="307"/>
      <c r="XAR18" s="307"/>
      <c r="XAS18" s="307"/>
      <c r="XAT18" s="307"/>
      <c r="XAU18" s="307"/>
      <c r="XAV18" s="307"/>
      <c r="XAW18" s="307"/>
      <c r="XAX18" s="307"/>
      <c r="XAY18" s="307"/>
      <c r="XAZ18" s="307"/>
      <c r="XBA18" s="307"/>
      <c r="XBB18" s="307"/>
      <c r="XBC18" s="307"/>
      <c r="XBD18" s="307"/>
      <c r="XBE18" s="307"/>
      <c r="XBF18" s="307"/>
      <c r="XBG18" s="307"/>
      <c r="XBH18" s="307"/>
      <c r="XBI18" s="307"/>
      <c r="XBJ18" s="307"/>
      <c r="XBK18" s="307"/>
      <c r="XBL18" s="307"/>
      <c r="XBM18" s="307"/>
      <c r="XBN18" s="307"/>
      <c r="XBO18" s="307"/>
      <c r="XBP18" s="307"/>
      <c r="XBQ18" s="307"/>
      <c r="XBR18" s="307"/>
      <c r="XBS18" s="307"/>
      <c r="XBT18" s="307"/>
      <c r="XBU18" s="307"/>
      <c r="XBV18" s="307"/>
      <c r="XBW18" s="307"/>
      <c r="XBX18" s="307"/>
      <c r="XBY18" s="307"/>
      <c r="XBZ18" s="307"/>
      <c r="XCA18" s="307"/>
      <c r="XCB18" s="307"/>
      <c r="XCC18" s="307"/>
      <c r="XCD18" s="307"/>
      <c r="XCE18" s="307"/>
      <c r="XCF18" s="307"/>
      <c r="XCG18" s="307"/>
      <c r="XCH18" s="307"/>
      <c r="XCI18" s="307"/>
    </row>
    <row r="19" s="207" customFormat="1" ht="22" customHeight="1" spans="1:16311">
      <c r="A19" s="231">
        <v>15</v>
      </c>
      <c r="B19" s="6" t="s">
        <v>100</v>
      </c>
      <c r="C19" s="6" t="s">
        <v>280</v>
      </c>
      <c r="D19" s="6" t="s">
        <v>244</v>
      </c>
      <c r="E19" s="6" t="s">
        <v>35</v>
      </c>
      <c r="F19" s="6" t="s">
        <v>25</v>
      </c>
      <c r="G19" s="52">
        <v>38</v>
      </c>
      <c r="H19" s="80">
        <v>82080</v>
      </c>
      <c r="I19" s="80">
        <v>0</v>
      </c>
      <c r="J19" s="80">
        <v>82080</v>
      </c>
      <c r="K19" s="80">
        <v>38</v>
      </c>
      <c r="L19" s="80">
        <v>121200</v>
      </c>
      <c r="WSX19" s="307"/>
      <c r="WSY19" s="307"/>
      <c r="WSZ19" s="307"/>
      <c r="WTA19" s="307"/>
      <c r="WTB19" s="307"/>
      <c r="WTC19" s="307"/>
      <c r="WTD19" s="307"/>
      <c r="WTE19" s="307"/>
      <c r="WTF19" s="307"/>
      <c r="WTG19" s="307"/>
      <c r="WTH19" s="307"/>
      <c r="WTI19" s="307"/>
      <c r="WTJ19" s="307"/>
      <c r="WTK19" s="307"/>
      <c r="WTL19" s="307"/>
      <c r="WTM19" s="307"/>
      <c r="WTN19" s="307"/>
      <c r="WTO19" s="307"/>
      <c r="WTP19" s="307"/>
      <c r="WTQ19" s="307"/>
      <c r="WTR19" s="307"/>
      <c r="WTS19" s="307"/>
      <c r="WTT19" s="307"/>
      <c r="WTU19" s="307"/>
      <c r="WTV19" s="307"/>
      <c r="WTW19" s="307"/>
      <c r="WTX19" s="307"/>
      <c r="WTY19" s="307"/>
      <c r="WTZ19" s="307"/>
      <c r="WUA19" s="307"/>
      <c r="WUB19" s="307"/>
      <c r="WUC19" s="307"/>
      <c r="WUD19" s="307"/>
      <c r="WUE19" s="307"/>
      <c r="WUF19" s="307"/>
      <c r="WUG19" s="307"/>
      <c r="WUH19" s="307"/>
      <c r="WUI19" s="307"/>
      <c r="WUJ19" s="307"/>
      <c r="WUK19" s="307"/>
      <c r="WUL19" s="307"/>
      <c r="WUM19" s="307"/>
      <c r="WUN19" s="307"/>
      <c r="WUO19" s="307"/>
      <c r="WUP19" s="307"/>
      <c r="WUQ19" s="307"/>
      <c r="WUR19" s="307"/>
      <c r="WUS19" s="307"/>
      <c r="WUT19" s="307"/>
      <c r="WUU19" s="307"/>
      <c r="WUV19" s="307"/>
      <c r="WUW19" s="307"/>
      <c r="WUX19" s="307"/>
      <c r="WUY19" s="307"/>
      <c r="WUZ19" s="307"/>
      <c r="WVA19" s="307"/>
      <c r="WVB19" s="307"/>
      <c r="WVC19" s="307"/>
      <c r="WVD19" s="307"/>
      <c r="WVE19" s="307"/>
      <c r="WVF19" s="307"/>
      <c r="WVG19" s="307"/>
      <c r="WVH19" s="307"/>
      <c r="WVI19" s="307"/>
      <c r="WVJ19" s="307"/>
      <c r="WVK19" s="307"/>
      <c r="WVL19" s="307"/>
      <c r="WVM19" s="307"/>
      <c r="WVN19" s="307"/>
      <c r="WVO19" s="307"/>
      <c r="WVP19" s="307"/>
      <c r="WVQ19" s="307"/>
      <c r="WVR19" s="307"/>
      <c r="WVS19" s="307"/>
      <c r="WVT19" s="307"/>
      <c r="WVU19" s="307"/>
      <c r="WVV19" s="307"/>
      <c r="WVW19" s="307"/>
      <c r="WVX19" s="307"/>
      <c r="WVY19" s="307"/>
      <c r="WVZ19" s="307"/>
      <c r="WWA19" s="307"/>
      <c r="WWB19" s="307"/>
      <c r="WWC19" s="307"/>
      <c r="WWD19" s="307"/>
      <c r="WWE19" s="307"/>
      <c r="WWF19" s="307"/>
      <c r="WWG19" s="307"/>
      <c r="WWH19" s="307"/>
      <c r="WWI19" s="307"/>
      <c r="WWJ19" s="307"/>
      <c r="WWK19" s="307"/>
      <c r="WWL19" s="307"/>
      <c r="WWM19" s="307"/>
      <c r="WWN19" s="307"/>
      <c r="WWO19" s="307"/>
      <c r="WWP19" s="307"/>
      <c r="WWQ19" s="307"/>
      <c r="WWR19" s="307"/>
      <c r="WWS19" s="307"/>
      <c r="WWT19" s="307"/>
      <c r="WWU19" s="307"/>
      <c r="WWV19" s="307"/>
      <c r="WWW19" s="307"/>
      <c r="WWX19" s="307"/>
      <c r="WWY19" s="307"/>
      <c r="WWZ19" s="307"/>
      <c r="WXA19" s="307"/>
      <c r="WXB19" s="307"/>
      <c r="WXC19" s="307"/>
      <c r="WXD19" s="307"/>
      <c r="WXE19" s="307"/>
      <c r="WXF19" s="307"/>
      <c r="WXG19" s="307"/>
      <c r="WXH19" s="307"/>
      <c r="WXI19" s="307"/>
      <c r="WXJ19" s="307"/>
      <c r="WXK19" s="307"/>
      <c r="WXL19" s="307"/>
      <c r="WXM19" s="307"/>
      <c r="WXN19" s="307"/>
      <c r="WXO19" s="307"/>
      <c r="WXP19" s="307"/>
      <c r="WXQ19" s="307"/>
      <c r="WXR19" s="307"/>
      <c r="WXS19" s="307"/>
      <c r="WXT19" s="307"/>
      <c r="WXU19" s="307"/>
      <c r="WXV19" s="307"/>
      <c r="WXW19" s="307"/>
      <c r="WXX19" s="307"/>
      <c r="WXY19" s="307"/>
      <c r="WXZ19" s="307"/>
      <c r="WYA19" s="307"/>
      <c r="WYB19" s="307"/>
      <c r="WYC19" s="307"/>
      <c r="WYD19" s="307"/>
      <c r="WYE19" s="307"/>
      <c r="WYF19" s="307"/>
      <c r="WYG19" s="307"/>
      <c r="WYH19" s="307"/>
      <c r="WYI19" s="307"/>
      <c r="WYJ19" s="307"/>
      <c r="WYK19" s="307"/>
      <c r="WYL19" s="307"/>
      <c r="WYM19" s="307"/>
      <c r="WYN19" s="307"/>
      <c r="WYO19" s="307"/>
      <c r="WYP19" s="307"/>
      <c r="WYQ19" s="307"/>
      <c r="WYR19" s="307"/>
      <c r="WYS19" s="307"/>
      <c r="WYT19" s="307"/>
      <c r="WYU19" s="307"/>
      <c r="WYV19" s="307"/>
      <c r="WYW19" s="307"/>
      <c r="WYX19" s="307"/>
      <c r="WYY19" s="307"/>
      <c r="WYZ19" s="307"/>
      <c r="WZA19" s="307"/>
      <c r="WZB19" s="307"/>
      <c r="WZC19" s="307"/>
      <c r="WZD19" s="307"/>
      <c r="WZE19" s="307"/>
      <c r="WZF19" s="307"/>
      <c r="WZG19" s="307"/>
      <c r="WZH19" s="307"/>
      <c r="WZI19" s="307"/>
      <c r="WZJ19" s="307"/>
      <c r="WZK19" s="307"/>
      <c r="WZL19" s="307"/>
      <c r="WZM19" s="307"/>
      <c r="WZN19" s="307"/>
      <c r="WZO19" s="307"/>
      <c r="WZP19" s="307"/>
      <c r="WZQ19" s="307"/>
      <c r="WZR19" s="307"/>
      <c r="WZS19" s="307"/>
      <c r="WZT19" s="307"/>
      <c r="WZU19" s="307"/>
      <c r="WZV19" s="307"/>
      <c r="WZW19" s="307"/>
      <c r="WZX19" s="307"/>
      <c r="WZY19" s="307"/>
      <c r="WZZ19" s="307"/>
      <c r="XAA19" s="307"/>
      <c r="XAB19" s="307"/>
      <c r="XAC19" s="307"/>
      <c r="XAD19" s="307"/>
      <c r="XAE19" s="307"/>
      <c r="XAF19" s="307"/>
      <c r="XAG19" s="307"/>
      <c r="XAH19" s="307"/>
      <c r="XAI19" s="307"/>
      <c r="XAJ19" s="307"/>
      <c r="XAK19" s="307"/>
      <c r="XAL19" s="307"/>
      <c r="XAM19" s="307"/>
      <c r="XAN19" s="307"/>
      <c r="XAO19" s="307"/>
      <c r="XAP19" s="307"/>
      <c r="XAQ19" s="307"/>
      <c r="XAR19" s="307"/>
      <c r="XAS19" s="307"/>
      <c r="XAT19" s="307"/>
      <c r="XAU19" s="307"/>
      <c r="XAV19" s="307"/>
      <c r="XAW19" s="307"/>
      <c r="XAX19" s="307"/>
      <c r="XAY19" s="307"/>
      <c r="XAZ19" s="307"/>
      <c r="XBA19" s="307"/>
      <c r="XBB19" s="307"/>
      <c r="XBC19" s="307"/>
      <c r="XBD19" s="307"/>
      <c r="XBE19" s="307"/>
      <c r="XBF19" s="307"/>
      <c r="XBG19" s="307"/>
      <c r="XBH19" s="307"/>
      <c r="XBI19" s="307"/>
      <c r="XBJ19" s="307"/>
      <c r="XBK19" s="307"/>
      <c r="XBL19" s="307"/>
      <c r="XBM19" s="307"/>
      <c r="XBN19" s="307"/>
      <c r="XBO19" s="307"/>
      <c r="XBP19" s="307"/>
      <c r="XBQ19" s="307"/>
      <c r="XBR19" s="307"/>
      <c r="XBS19" s="307"/>
      <c r="XBT19" s="307"/>
      <c r="XBU19" s="307"/>
      <c r="XBV19" s="307"/>
      <c r="XBW19" s="307"/>
      <c r="XBX19" s="307"/>
      <c r="XBY19" s="307"/>
      <c r="XBZ19" s="307"/>
      <c r="XCA19" s="307"/>
      <c r="XCB19" s="307"/>
      <c r="XCC19" s="307"/>
      <c r="XCD19" s="307"/>
      <c r="XCE19" s="307"/>
      <c r="XCF19" s="307"/>
      <c r="XCG19" s="307"/>
      <c r="XCH19" s="307"/>
      <c r="XCI19" s="307"/>
    </row>
    <row r="20" s="207" customFormat="1" ht="22" customHeight="1" spans="1:16311">
      <c r="A20" s="231">
        <v>16</v>
      </c>
      <c r="B20" s="6" t="s">
        <v>100</v>
      </c>
      <c r="C20" s="6" t="s">
        <v>281</v>
      </c>
      <c r="D20" s="6" t="s">
        <v>144</v>
      </c>
      <c r="E20" s="6" t="s">
        <v>63</v>
      </c>
      <c r="F20" s="6" t="s">
        <v>25</v>
      </c>
      <c r="G20" s="52">
        <v>40</v>
      </c>
      <c r="H20" s="80">
        <v>86400</v>
      </c>
      <c r="I20" s="80">
        <v>0</v>
      </c>
      <c r="J20" s="80">
        <v>86400</v>
      </c>
      <c r="K20" s="80">
        <v>40</v>
      </c>
      <c r="L20" s="80">
        <v>128600</v>
      </c>
      <c r="WSX20" s="307"/>
      <c r="WSY20" s="307"/>
      <c r="WSZ20" s="307"/>
      <c r="WTA20" s="307"/>
      <c r="WTB20" s="307"/>
      <c r="WTC20" s="307"/>
      <c r="WTD20" s="307"/>
      <c r="WTE20" s="307"/>
      <c r="WTF20" s="307"/>
      <c r="WTG20" s="307"/>
      <c r="WTH20" s="307"/>
      <c r="WTI20" s="307"/>
      <c r="WTJ20" s="307"/>
      <c r="WTK20" s="307"/>
      <c r="WTL20" s="307"/>
      <c r="WTM20" s="307"/>
      <c r="WTN20" s="307"/>
      <c r="WTO20" s="307"/>
      <c r="WTP20" s="307"/>
      <c r="WTQ20" s="307"/>
      <c r="WTR20" s="307"/>
      <c r="WTS20" s="307"/>
      <c r="WTT20" s="307"/>
      <c r="WTU20" s="307"/>
      <c r="WTV20" s="307"/>
      <c r="WTW20" s="307"/>
      <c r="WTX20" s="307"/>
      <c r="WTY20" s="307"/>
      <c r="WTZ20" s="307"/>
      <c r="WUA20" s="307"/>
      <c r="WUB20" s="307"/>
      <c r="WUC20" s="307"/>
      <c r="WUD20" s="307"/>
      <c r="WUE20" s="307"/>
      <c r="WUF20" s="307"/>
      <c r="WUG20" s="307"/>
      <c r="WUH20" s="307"/>
      <c r="WUI20" s="307"/>
      <c r="WUJ20" s="307"/>
      <c r="WUK20" s="307"/>
      <c r="WUL20" s="307"/>
      <c r="WUM20" s="307"/>
      <c r="WUN20" s="307"/>
      <c r="WUO20" s="307"/>
      <c r="WUP20" s="307"/>
      <c r="WUQ20" s="307"/>
      <c r="WUR20" s="307"/>
      <c r="WUS20" s="307"/>
      <c r="WUT20" s="307"/>
      <c r="WUU20" s="307"/>
      <c r="WUV20" s="307"/>
      <c r="WUW20" s="307"/>
      <c r="WUX20" s="307"/>
      <c r="WUY20" s="307"/>
      <c r="WUZ20" s="307"/>
      <c r="WVA20" s="307"/>
      <c r="WVB20" s="307"/>
      <c r="WVC20" s="307"/>
      <c r="WVD20" s="307"/>
      <c r="WVE20" s="307"/>
      <c r="WVF20" s="307"/>
      <c r="WVG20" s="307"/>
      <c r="WVH20" s="307"/>
      <c r="WVI20" s="307"/>
      <c r="WVJ20" s="307"/>
      <c r="WVK20" s="307"/>
      <c r="WVL20" s="307"/>
      <c r="WVM20" s="307"/>
      <c r="WVN20" s="307"/>
      <c r="WVO20" s="307"/>
      <c r="WVP20" s="307"/>
      <c r="WVQ20" s="307"/>
      <c r="WVR20" s="307"/>
      <c r="WVS20" s="307"/>
      <c r="WVT20" s="307"/>
      <c r="WVU20" s="307"/>
      <c r="WVV20" s="307"/>
      <c r="WVW20" s="307"/>
      <c r="WVX20" s="307"/>
      <c r="WVY20" s="307"/>
      <c r="WVZ20" s="307"/>
      <c r="WWA20" s="307"/>
      <c r="WWB20" s="307"/>
      <c r="WWC20" s="307"/>
      <c r="WWD20" s="307"/>
      <c r="WWE20" s="307"/>
      <c r="WWF20" s="307"/>
      <c r="WWG20" s="307"/>
      <c r="WWH20" s="307"/>
      <c r="WWI20" s="307"/>
      <c r="WWJ20" s="307"/>
      <c r="WWK20" s="307"/>
      <c r="WWL20" s="307"/>
      <c r="WWM20" s="307"/>
      <c r="WWN20" s="307"/>
      <c r="WWO20" s="307"/>
      <c r="WWP20" s="307"/>
      <c r="WWQ20" s="307"/>
      <c r="WWR20" s="307"/>
      <c r="WWS20" s="307"/>
      <c r="WWT20" s="307"/>
      <c r="WWU20" s="307"/>
      <c r="WWV20" s="307"/>
      <c r="WWW20" s="307"/>
      <c r="WWX20" s="307"/>
      <c r="WWY20" s="307"/>
      <c r="WWZ20" s="307"/>
      <c r="WXA20" s="307"/>
      <c r="WXB20" s="307"/>
      <c r="WXC20" s="307"/>
      <c r="WXD20" s="307"/>
      <c r="WXE20" s="307"/>
      <c r="WXF20" s="307"/>
      <c r="WXG20" s="307"/>
      <c r="WXH20" s="307"/>
      <c r="WXI20" s="307"/>
      <c r="WXJ20" s="307"/>
      <c r="WXK20" s="307"/>
      <c r="WXL20" s="307"/>
      <c r="WXM20" s="307"/>
      <c r="WXN20" s="307"/>
      <c r="WXO20" s="307"/>
      <c r="WXP20" s="307"/>
      <c r="WXQ20" s="307"/>
      <c r="WXR20" s="307"/>
      <c r="WXS20" s="307"/>
      <c r="WXT20" s="307"/>
      <c r="WXU20" s="307"/>
      <c r="WXV20" s="307"/>
      <c r="WXW20" s="307"/>
      <c r="WXX20" s="307"/>
      <c r="WXY20" s="307"/>
      <c r="WXZ20" s="307"/>
      <c r="WYA20" s="307"/>
      <c r="WYB20" s="307"/>
      <c r="WYC20" s="307"/>
      <c r="WYD20" s="307"/>
      <c r="WYE20" s="307"/>
      <c r="WYF20" s="307"/>
      <c r="WYG20" s="307"/>
      <c r="WYH20" s="307"/>
      <c r="WYI20" s="307"/>
      <c r="WYJ20" s="307"/>
      <c r="WYK20" s="307"/>
      <c r="WYL20" s="307"/>
      <c r="WYM20" s="307"/>
      <c r="WYN20" s="307"/>
      <c r="WYO20" s="307"/>
      <c r="WYP20" s="307"/>
      <c r="WYQ20" s="307"/>
      <c r="WYR20" s="307"/>
      <c r="WYS20" s="307"/>
      <c r="WYT20" s="307"/>
      <c r="WYU20" s="307"/>
      <c r="WYV20" s="307"/>
      <c r="WYW20" s="307"/>
      <c r="WYX20" s="307"/>
      <c r="WYY20" s="307"/>
      <c r="WYZ20" s="307"/>
      <c r="WZA20" s="307"/>
      <c r="WZB20" s="307"/>
      <c r="WZC20" s="307"/>
      <c r="WZD20" s="307"/>
      <c r="WZE20" s="307"/>
      <c r="WZF20" s="307"/>
      <c r="WZG20" s="307"/>
      <c r="WZH20" s="307"/>
      <c r="WZI20" s="307"/>
      <c r="WZJ20" s="307"/>
      <c r="WZK20" s="307"/>
      <c r="WZL20" s="307"/>
      <c r="WZM20" s="307"/>
      <c r="WZN20" s="307"/>
      <c r="WZO20" s="307"/>
      <c r="WZP20" s="307"/>
      <c r="WZQ20" s="307"/>
      <c r="WZR20" s="307"/>
      <c r="WZS20" s="307"/>
      <c r="WZT20" s="307"/>
      <c r="WZU20" s="307"/>
      <c r="WZV20" s="307"/>
      <c r="WZW20" s="307"/>
      <c r="WZX20" s="307"/>
      <c r="WZY20" s="307"/>
      <c r="WZZ20" s="307"/>
      <c r="XAA20" s="307"/>
      <c r="XAB20" s="307"/>
      <c r="XAC20" s="307"/>
      <c r="XAD20" s="307"/>
      <c r="XAE20" s="307"/>
      <c r="XAF20" s="307"/>
      <c r="XAG20" s="307"/>
      <c r="XAH20" s="307"/>
      <c r="XAI20" s="307"/>
      <c r="XAJ20" s="307"/>
      <c r="XAK20" s="307"/>
      <c r="XAL20" s="307"/>
      <c r="XAM20" s="307"/>
      <c r="XAN20" s="307"/>
      <c r="XAO20" s="307"/>
      <c r="XAP20" s="307"/>
      <c r="XAQ20" s="307"/>
      <c r="XAR20" s="307"/>
      <c r="XAS20" s="307"/>
      <c r="XAT20" s="307"/>
      <c r="XAU20" s="307"/>
      <c r="XAV20" s="307"/>
      <c r="XAW20" s="307"/>
      <c r="XAX20" s="307"/>
      <c r="XAY20" s="307"/>
      <c r="XAZ20" s="307"/>
      <c r="XBA20" s="307"/>
      <c r="XBB20" s="307"/>
      <c r="XBC20" s="307"/>
      <c r="XBD20" s="307"/>
      <c r="XBE20" s="307"/>
      <c r="XBF20" s="307"/>
      <c r="XBG20" s="307"/>
      <c r="XBH20" s="307"/>
      <c r="XBI20" s="307"/>
      <c r="XBJ20" s="307"/>
      <c r="XBK20" s="307"/>
      <c r="XBL20" s="307"/>
      <c r="XBM20" s="307"/>
      <c r="XBN20" s="307"/>
      <c r="XBO20" s="307"/>
      <c r="XBP20" s="307"/>
      <c r="XBQ20" s="307"/>
      <c r="XBR20" s="307"/>
      <c r="XBS20" s="307"/>
      <c r="XBT20" s="307"/>
      <c r="XBU20" s="307"/>
      <c r="XBV20" s="307"/>
      <c r="XBW20" s="307"/>
      <c r="XBX20" s="307"/>
      <c r="XBY20" s="307"/>
      <c r="XBZ20" s="307"/>
      <c r="XCA20" s="307"/>
      <c r="XCB20" s="307"/>
      <c r="XCC20" s="307"/>
      <c r="XCD20" s="307"/>
      <c r="XCE20" s="307"/>
      <c r="XCF20" s="307"/>
      <c r="XCG20" s="307"/>
      <c r="XCH20" s="307"/>
      <c r="XCI20" s="307"/>
    </row>
    <row r="21" s="207" customFormat="1" ht="22" customHeight="1" spans="1:16311">
      <c r="A21" s="231">
        <v>17</v>
      </c>
      <c r="B21" s="6" t="s">
        <v>282</v>
      </c>
      <c r="C21" s="6" t="s">
        <v>283</v>
      </c>
      <c r="D21" s="6" t="s">
        <v>284</v>
      </c>
      <c r="E21" s="6" t="s">
        <v>21</v>
      </c>
      <c r="F21" s="6" t="s">
        <v>22</v>
      </c>
      <c r="G21" s="52">
        <v>42</v>
      </c>
      <c r="H21" s="80">
        <v>65520</v>
      </c>
      <c r="I21" s="80">
        <v>0</v>
      </c>
      <c r="J21" s="80">
        <v>65520</v>
      </c>
      <c r="K21" s="80">
        <v>42</v>
      </c>
      <c r="L21" s="80">
        <v>102800</v>
      </c>
      <c r="WSX21" s="307"/>
      <c r="WSY21" s="307"/>
      <c r="WSZ21" s="307"/>
      <c r="WTA21" s="307"/>
      <c r="WTB21" s="307"/>
      <c r="WTC21" s="307"/>
      <c r="WTD21" s="307"/>
      <c r="WTE21" s="307"/>
      <c r="WTF21" s="307"/>
      <c r="WTG21" s="307"/>
      <c r="WTH21" s="307"/>
      <c r="WTI21" s="307"/>
      <c r="WTJ21" s="307"/>
      <c r="WTK21" s="307"/>
      <c r="WTL21" s="307"/>
      <c r="WTM21" s="307"/>
      <c r="WTN21" s="307"/>
      <c r="WTO21" s="307"/>
      <c r="WTP21" s="307"/>
      <c r="WTQ21" s="307"/>
      <c r="WTR21" s="307"/>
      <c r="WTS21" s="307"/>
      <c r="WTT21" s="307"/>
      <c r="WTU21" s="307"/>
      <c r="WTV21" s="307"/>
      <c r="WTW21" s="307"/>
      <c r="WTX21" s="307"/>
      <c r="WTY21" s="307"/>
      <c r="WTZ21" s="307"/>
      <c r="WUA21" s="307"/>
      <c r="WUB21" s="307"/>
      <c r="WUC21" s="307"/>
      <c r="WUD21" s="307"/>
      <c r="WUE21" s="307"/>
      <c r="WUF21" s="307"/>
      <c r="WUG21" s="307"/>
      <c r="WUH21" s="307"/>
      <c r="WUI21" s="307"/>
      <c r="WUJ21" s="307"/>
      <c r="WUK21" s="307"/>
      <c r="WUL21" s="307"/>
      <c r="WUM21" s="307"/>
      <c r="WUN21" s="307"/>
      <c r="WUO21" s="307"/>
      <c r="WUP21" s="307"/>
      <c r="WUQ21" s="307"/>
      <c r="WUR21" s="307"/>
      <c r="WUS21" s="307"/>
      <c r="WUT21" s="307"/>
      <c r="WUU21" s="307"/>
      <c r="WUV21" s="307"/>
      <c r="WUW21" s="307"/>
      <c r="WUX21" s="307"/>
      <c r="WUY21" s="307"/>
      <c r="WUZ21" s="307"/>
      <c r="WVA21" s="307"/>
      <c r="WVB21" s="307"/>
      <c r="WVC21" s="307"/>
      <c r="WVD21" s="307"/>
      <c r="WVE21" s="307"/>
      <c r="WVF21" s="307"/>
      <c r="WVG21" s="307"/>
      <c r="WVH21" s="307"/>
      <c r="WVI21" s="307"/>
      <c r="WVJ21" s="307"/>
      <c r="WVK21" s="307"/>
      <c r="WVL21" s="307"/>
      <c r="WVM21" s="307"/>
      <c r="WVN21" s="307"/>
      <c r="WVO21" s="307"/>
      <c r="WVP21" s="307"/>
      <c r="WVQ21" s="307"/>
      <c r="WVR21" s="307"/>
      <c r="WVS21" s="307"/>
      <c r="WVT21" s="307"/>
      <c r="WVU21" s="307"/>
      <c r="WVV21" s="307"/>
      <c r="WVW21" s="307"/>
      <c r="WVX21" s="307"/>
      <c r="WVY21" s="307"/>
      <c r="WVZ21" s="307"/>
      <c r="WWA21" s="307"/>
      <c r="WWB21" s="307"/>
      <c r="WWC21" s="307"/>
      <c r="WWD21" s="307"/>
      <c r="WWE21" s="307"/>
      <c r="WWF21" s="307"/>
      <c r="WWG21" s="307"/>
      <c r="WWH21" s="307"/>
      <c r="WWI21" s="307"/>
      <c r="WWJ21" s="307"/>
      <c r="WWK21" s="307"/>
      <c r="WWL21" s="307"/>
      <c r="WWM21" s="307"/>
      <c r="WWN21" s="307"/>
      <c r="WWO21" s="307"/>
      <c r="WWP21" s="307"/>
      <c r="WWQ21" s="307"/>
      <c r="WWR21" s="307"/>
      <c r="WWS21" s="307"/>
      <c r="WWT21" s="307"/>
      <c r="WWU21" s="307"/>
      <c r="WWV21" s="307"/>
      <c r="WWW21" s="307"/>
      <c r="WWX21" s="307"/>
      <c r="WWY21" s="307"/>
      <c r="WWZ21" s="307"/>
      <c r="WXA21" s="307"/>
      <c r="WXB21" s="307"/>
      <c r="WXC21" s="307"/>
      <c r="WXD21" s="307"/>
      <c r="WXE21" s="307"/>
      <c r="WXF21" s="307"/>
      <c r="WXG21" s="307"/>
      <c r="WXH21" s="307"/>
      <c r="WXI21" s="307"/>
      <c r="WXJ21" s="307"/>
      <c r="WXK21" s="307"/>
      <c r="WXL21" s="307"/>
      <c r="WXM21" s="307"/>
      <c r="WXN21" s="307"/>
      <c r="WXO21" s="307"/>
      <c r="WXP21" s="307"/>
      <c r="WXQ21" s="307"/>
      <c r="WXR21" s="307"/>
      <c r="WXS21" s="307"/>
      <c r="WXT21" s="307"/>
      <c r="WXU21" s="307"/>
      <c r="WXV21" s="307"/>
      <c r="WXW21" s="307"/>
      <c r="WXX21" s="307"/>
      <c r="WXY21" s="307"/>
      <c r="WXZ21" s="307"/>
      <c r="WYA21" s="307"/>
      <c r="WYB21" s="307"/>
      <c r="WYC21" s="307"/>
      <c r="WYD21" s="307"/>
      <c r="WYE21" s="307"/>
      <c r="WYF21" s="307"/>
      <c r="WYG21" s="307"/>
      <c r="WYH21" s="307"/>
      <c r="WYI21" s="307"/>
      <c r="WYJ21" s="307"/>
      <c r="WYK21" s="307"/>
      <c r="WYL21" s="307"/>
      <c r="WYM21" s="307"/>
      <c r="WYN21" s="307"/>
      <c r="WYO21" s="307"/>
      <c r="WYP21" s="307"/>
      <c r="WYQ21" s="307"/>
      <c r="WYR21" s="307"/>
      <c r="WYS21" s="307"/>
      <c r="WYT21" s="307"/>
      <c r="WYU21" s="307"/>
      <c r="WYV21" s="307"/>
      <c r="WYW21" s="307"/>
      <c r="WYX21" s="307"/>
      <c r="WYY21" s="307"/>
      <c r="WYZ21" s="307"/>
      <c r="WZA21" s="307"/>
      <c r="WZB21" s="307"/>
      <c r="WZC21" s="307"/>
      <c r="WZD21" s="307"/>
      <c r="WZE21" s="307"/>
      <c r="WZF21" s="307"/>
      <c r="WZG21" s="307"/>
      <c r="WZH21" s="307"/>
      <c r="WZI21" s="307"/>
      <c r="WZJ21" s="307"/>
      <c r="WZK21" s="307"/>
      <c r="WZL21" s="307"/>
      <c r="WZM21" s="307"/>
      <c r="WZN21" s="307"/>
      <c r="WZO21" s="307"/>
      <c r="WZP21" s="307"/>
      <c r="WZQ21" s="307"/>
      <c r="WZR21" s="307"/>
      <c r="WZS21" s="307"/>
      <c r="WZT21" s="307"/>
      <c r="WZU21" s="307"/>
      <c r="WZV21" s="307"/>
      <c r="WZW21" s="307"/>
      <c r="WZX21" s="307"/>
      <c r="WZY21" s="307"/>
      <c r="WZZ21" s="307"/>
      <c r="XAA21" s="307"/>
      <c r="XAB21" s="307"/>
      <c r="XAC21" s="307"/>
      <c r="XAD21" s="307"/>
      <c r="XAE21" s="307"/>
      <c r="XAF21" s="307"/>
      <c r="XAG21" s="307"/>
      <c r="XAH21" s="307"/>
      <c r="XAI21" s="307"/>
      <c r="XAJ21" s="307"/>
      <c r="XAK21" s="307"/>
      <c r="XAL21" s="307"/>
      <c r="XAM21" s="307"/>
      <c r="XAN21" s="307"/>
      <c r="XAO21" s="307"/>
      <c r="XAP21" s="307"/>
      <c r="XAQ21" s="307"/>
      <c r="XAR21" s="307"/>
      <c r="XAS21" s="307"/>
      <c r="XAT21" s="307"/>
      <c r="XAU21" s="307"/>
      <c r="XAV21" s="307"/>
      <c r="XAW21" s="307"/>
      <c r="XAX21" s="307"/>
      <c r="XAY21" s="307"/>
      <c r="XAZ21" s="307"/>
      <c r="XBA21" s="307"/>
      <c r="XBB21" s="307"/>
      <c r="XBC21" s="307"/>
      <c r="XBD21" s="307"/>
      <c r="XBE21" s="307"/>
      <c r="XBF21" s="307"/>
      <c r="XBG21" s="307"/>
      <c r="XBH21" s="307"/>
      <c r="XBI21" s="307"/>
      <c r="XBJ21" s="307"/>
      <c r="XBK21" s="307"/>
      <c r="XBL21" s="307"/>
      <c r="XBM21" s="307"/>
      <c r="XBN21" s="307"/>
      <c r="XBO21" s="307"/>
      <c r="XBP21" s="307"/>
      <c r="XBQ21" s="307"/>
      <c r="XBR21" s="307"/>
      <c r="XBS21" s="307"/>
      <c r="XBT21" s="307"/>
      <c r="XBU21" s="307"/>
      <c r="XBV21" s="307"/>
      <c r="XBW21" s="307"/>
      <c r="XBX21" s="307"/>
      <c r="XBY21" s="307"/>
      <c r="XBZ21" s="307"/>
      <c r="XCA21" s="307"/>
      <c r="XCB21" s="307"/>
      <c r="XCC21" s="307"/>
      <c r="XCD21" s="307"/>
      <c r="XCE21" s="307"/>
      <c r="XCF21" s="307"/>
      <c r="XCG21" s="307"/>
      <c r="XCH21" s="307"/>
      <c r="XCI21" s="307"/>
    </row>
    <row r="22" s="207" customFormat="1" ht="22" customHeight="1" spans="1:16311">
      <c r="A22" s="231">
        <v>18</v>
      </c>
      <c r="B22" s="6" t="s">
        <v>282</v>
      </c>
      <c r="C22" s="6" t="s">
        <v>285</v>
      </c>
      <c r="D22" s="6" t="s">
        <v>286</v>
      </c>
      <c r="E22" s="6" t="s">
        <v>21</v>
      </c>
      <c r="F22" s="6" t="s">
        <v>22</v>
      </c>
      <c r="G22" s="52">
        <v>48</v>
      </c>
      <c r="H22" s="80">
        <v>74880</v>
      </c>
      <c r="I22" s="80">
        <v>0</v>
      </c>
      <c r="J22" s="80">
        <v>74880</v>
      </c>
      <c r="K22" s="80">
        <v>48</v>
      </c>
      <c r="L22" s="80">
        <v>118400</v>
      </c>
      <c r="WSX22" s="307"/>
      <c r="WSY22" s="307"/>
      <c r="WSZ22" s="307"/>
      <c r="WTA22" s="307"/>
      <c r="WTB22" s="307"/>
      <c r="WTC22" s="307"/>
      <c r="WTD22" s="307"/>
      <c r="WTE22" s="307"/>
      <c r="WTF22" s="307"/>
      <c r="WTG22" s="307"/>
      <c r="WTH22" s="307"/>
      <c r="WTI22" s="307"/>
      <c r="WTJ22" s="307"/>
      <c r="WTK22" s="307"/>
      <c r="WTL22" s="307"/>
      <c r="WTM22" s="307"/>
      <c r="WTN22" s="307"/>
      <c r="WTO22" s="307"/>
      <c r="WTP22" s="307"/>
      <c r="WTQ22" s="307"/>
      <c r="WTR22" s="307"/>
      <c r="WTS22" s="307"/>
      <c r="WTT22" s="307"/>
      <c r="WTU22" s="307"/>
      <c r="WTV22" s="307"/>
      <c r="WTW22" s="307"/>
      <c r="WTX22" s="307"/>
      <c r="WTY22" s="307"/>
      <c r="WTZ22" s="307"/>
      <c r="WUA22" s="307"/>
      <c r="WUB22" s="307"/>
      <c r="WUC22" s="307"/>
      <c r="WUD22" s="307"/>
      <c r="WUE22" s="307"/>
      <c r="WUF22" s="307"/>
      <c r="WUG22" s="307"/>
      <c r="WUH22" s="307"/>
      <c r="WUI22" s="307"/>
      <c r="WUJ22" s="307"/>
      <c r="WUK22" s="307"/>
      <c r="WUL22" s="307"/>
      <c r="WUM22" s="307"/>
      <c r="WUN22" s="307"/>
      <c r="WUO22" s="307"/>
      <c r="WUP22" s="307"/>
      <c r="WUQ22" s="307"/>
      <c r="WUR22" s="307"/>
      <c r="WUS22" s="307"/>
      <c r="WUT22" s="307"/>
      <c r="WUU22" s="307"/>
      <c r="WUV22" s="307"/>
      <c r="WUW22" s="307"/>
      <c r="WUX22" s="307"/>
      <c r="WUY22" s="307"/>
      <c r="WUZ22" s="307"/>
      <c r="WVA22" s="307"/>
      <c r="WVB22" s="307"/>
      <c r="WVC22" s="307"/>
      <c r="WVD22" s="307"/>
      <c r="WVE22" s="307"/>
      <c r="WVF22" s="307"/>
      <c r="WVG22" s="307"/>
      <c r="WVH22" s="307"/>
      <c r="WVI22" s="307"/>
      <c r="WVJ22" s="307"/>
      <c r="WVK22" s="307"/>
      <c r="WVL22" s="307"/>
      <c r="WVM22" s="307"/>
      <c r="WVN22" s="307"/>
      <c r="WVO22" s="307"/>
      <c r="WVP22" s="307"/>
      <c r="WVQ22" s="307"/>
      <c r="WVR22" s="307"/>
      <c r="WVS22" s="307"/>
      <c r="WVT22" s="307"/>
      <c r="WVU22" s="307"/>
      <c r="WVV22" s="307"/>
      <c r="WVW22" s="307"/>
      <c r="WVX22" s="307"/>
      <c r="WVY22" s="307"/>
      <c r="WVZ22" s="307"/>
      <c r="WWA22" s="307"/>
      <c r="WWB22" s="307"/>
      <c r="WWC22" s="307"/>
      <c r="WWD22" s="307"/>
      <c r="WWE22" s="307"/>
      <c r="WWF22" s="307"/>
      <c r="WWG22" s="307"/>
      <c r="WWH22" s="307"/>
      <c r="WWI22" s="307"/>
      <c r="WWJ22" s="307"/>
      <c r="WWK22" s="307"/>
      <c r="WWL22" s="307"/>
      <c r="WWM22" s="307"/>
      <c r="WWN22" s="307"/>
      <c r="WWO22" s="307"/>
      <c r="WWP22" s="307"/>
      <c r="WWQ22" s="307"/>
      <c r="WWR22" s="307"/>
      <c r="WWS22" s="307"/>
      <c r="WWT22" s="307"/>
      <c r="WWU22" s="307"/>
      <c r="WWV22" s="307"/>
      <c r="WWW22" s="307"/>
      <c r="WWX22" s="307"/>
      <c r="WWY22" s="307"/>
      <c r="WWZ22" s="307"/>
      <c r="WXA22" s="307"/>
      <c r="WXB22" s="307"/>
      <c r="WXC22" s="307"/>
      <c r="WXD22" s="307"/>
      <c r="WXE22" s="307"/>
      <c r="WXF22" s="307"/>
      <c r="WXG22" s="307"/>
      <c r="WXH22" s="307"/>
      <c r="WXI22" s="307"/>
      <c r="WXJ22" s="307"/>
      <c r="WXK22" s="307"/>
      <c r="WXL22" s="307"/>
      <c r="WXM22" s="307"/>
      <c r="WXN22" s="307"/>
      <c r="WXO22" s="307"/>
      <c r="WXP22" s="307"/>
      <c r="WXQ22" s="307"/>
      <c r="WXR22" s="307"/>
      <c r="WXS22" s="307"/>
      <c r="WXT22" s="307"/>
      <c r="WXU22" s="307"/>
      <c r="WXV22" s="307"/>
      <c r="WXW22" s="307"/>
      <c r="WXX22" s="307"/>
      <c r="WXY22" s="307"/>
      <c r="WXZ22" s="307"/>
      <c r="WYA22" s="307"/>
      <c r="WYB22" s="307"/>
      <c r="WYC22" s="307"/>
      <c r="WYD22" s="307"/>
      <c r="WYE22" s="307"/>
      <c r="WYF22" s="307"/>
      <c r="WYG22" s="307"/>
      <c r="WYH22" s="307"/>
      <c r="WYI22" s="307"/>
      <c r="WYJ22" s="307"/>
      <c r="WYK22" s="307"/>
      <c r="WYL22" s="307"/>
      <c r="WYM22" s="307"/>
      <c r="WYN22" s="307"/>
      <c r="WYO22" s="307"/>
      <c r="WYP22" s="307"/>
      <c r="WYQ22" s="307"/>
      <c r="WYR22" s="307"/>
      <c r="WYS22" s="307"/>
      <c r="WYT22" s="307"/>
      <c r="WYU22" s="307"/>
      <c r="WYV22" s="307"/>
      <c r="WYW22" s="307"/>
      <c r="WYX22" s="307"/>
      <c r="WYY22" s="307"/>
      <c r="WYZ22" s="307"/>
      <c r="WZA22" s="307"/>
      <c r="WZB22" s="307"/>
      <c r="WZC22" s="307"/>
      <c r="WZD22" s="307"/>
      <c r="WZE22" s="307"/>
      <c r="WZF22" s="307"/>
      <c r="WZG22" s="307"/>
      <c r="WZH22" s="307"/>
      <c r="WZI22" s="307"/>
      <c r="WZJ22" s="307"/>
      <c r="WZK22" s="307"/>
      <c r="WZL22" s="307"/>
      <c r="WZM22" s="307"/>
      <c r="WZN22" s="307"/>
      <c r="WZO22" s="307"/>
      <c r="WZP22" s="307"/>
      <c r="WZQ22" s="307"/>
      <c r="WZR22" s="307"/>
      <c r="WZS22" s="307"/>
      <c r="WZT22" s="307"/>
      <c r="WZU22" s="307"/>
      <c r="WZV22" s="307"/>
      <c r="WZW22" s="307"/>
      <c r="WZX22" s="307"/>
      <c r="WZY22" s="307"/>
      <c r="WZZ22" s="307"/>
      <c r="XAA22" s="307"/>
      <c r="XAB22" s="307"/>
      <c r="XAC22" s="307"/>
      <c r="XAD22" s="307"/>
      <c r="XAE22" s="307"/>
      <c r="XAF22" s="307"/>
      <c r="XAG22" s="307"/>
      <c r="XAH22" s="307"/>
      <c r="XAI22" s="307"/>
      <c r="XAJ22" s="307"/>
      <c r="XAK22" s="307"/>
      <c r="XAL22" s="307"/>
      <c r="XAM22" s="307"/>
      <c r="XAN22" s="307"/>
      <c r="XAO22" s="307"/>
      <c r="XAP22" s="307"/>
      <c r="XAQ22" s="307"/>
      <c r="XAR22" s="307"/>
      <c r="XAS22" s="307"/>
      <c r="XAT22" s="307"/>
      <c r="XAU22" s="307"/>
      <c r="XAV22" s="307"/>
      <c r="XAW22" s="307"/>
      <c r="XAX22" s="307"/>
      <c r="XAY22" s="307"/>
      <c r="XAZ22" s="307"/>
      <c r="XBA22" s="307"/>
      <c r="XBB22" s="307"/>
      <c r="XBC22" s="307"/>
      <c r="XBD22" s="307"/>
      <c r="XBE22" s="307"/>
      <c r="XBF22" s="307"/>
      <c r="XBG22" s="307"/>
      <c r="XBH22" s="307"/>
      <c r="XBI22" s="307"/>
      <c r="XBJ22" s="307"/>
      <c r="XBK22" s="307"/>
      <c r="XBL22" s="307"/>
      <c r="XBM22" s="307"/>
      <c r="XBN22" s="307"/>
      <c r="XBO22" s="307"/>
      <c r="XBP22" s="307"/>
      <c r="XBQ22" s="307"/>
      <c r="XBR22" s="307"/>
      <c r="XBS22" s="307"/>
      <c r="XBT22" s="307"/>
      <c r="XBU22" s="307"/>
      <c r="XBV22" s="307"/>
      <c r="XBW22" s="307"/>
      <c r="XBX22" s="307"/>
      <c r="XBY22" s="307"/>
      <c r="XBZ22" s="307"/>
      <c r="XCA22" s="307"/>
      <c r="XCB22" s="307"/>
      <c r="XCC22" s="307"/>
      <c r="XCD22" s="307"/>
      <c r="XCE22" s="307"/>
      <c r="XCF22" s="307"/>
      <c r="XCG22" s="307"/>
      <c r="XCH22" s="307"/>
      <c r="XCI22" s="307"/>
    </row>
    <row r="23" s="207" customFormat="1" ht="22" customHeight="1" spans="1:16311">
      <c r="A23" s="231">
        <v>19</v>
      </c>
      <c r="B23" s="6" t="s">
        <v>279</v>
      </c>
      <c r="C23" s="6" t="s">
        <v>287</v>
      </c>
      <c r="D23" s="6" t="s">
        <v>288</v>
      </c>
      <c r="E23" s="6" t="s">
        <v>157</v>
      </c>
      <c r="F23" s="6" t="s">
        <v>19</v>
      </c>
      <c r="G23" s="52">
        <v>22</v>
      </c>
      <c r="H23" s="80">
        <v>15840</v>
      </c>
      <c r="I23" s="80">
        <v>3630</v>
      </c>
      <c r="J23" s="80">
        <v>19470</v>
      </c>
      <c r="K23" s="80">
        <v>22</v>
      </c>
      <c r="L23" s="80">
        <v>15400</v>
      </c>
      <c r="WSX23" s="307"/>
      <c r="WSY23" s="307"/>
      <c r="WSZ23" s="307"/>
      <c r="WTA23" s="307"/>
      <c r="WTB23" s="307"/>
      <c r="WTC23" s="307"/>
      <c r="WTD23" s="307"/>
      <c r="WTE23" s="307"/>
      <c r="WTF23" s="307"/>
      <c r="WTG23" s="307"/>
      <c r="WTH23" s="307"/>
      <c r="WTI23" s="307"/>
      <c r="WTJ23" s="307"/>
      <c r="WTK23" s="307"/>
      <c r="WTL23" s="307"/>
      <c r="WTM23" s="307"/>
      <c r="WTN23" s="307"/>
      <c r="WTO23" s="307"/>
      <c r="WTP23" s="307"/>
      <c r="WTQ23" s="307"/>
      <c r="WTR23" s="307"/>
      <c r="WTS23" s="307"/>
      <c r="WTT23" s="307"/>
      <c r="WTU23" s="307"/>
      <c r="WTV23" s="307"/>
      <c r="WTW23" s="307"/>
      <c r="WTX23" s="307"/>
      <c r="WTY23" s="307"/>
      <c r="WTZ23" s="307"/>
      <c r="WUA23" s="307"/>
      <c r="WUB23" s="307"/>
      <c r="WUC23" s="307"/>
      <c r="WUD23" s="307"/>
      <c r="WUE23" s="307"/>
      <c r="WUF23" s="307"/>
      <c r="WUG23" s="307"/>
      <c r="WUH23" s="307"/>
      <c r="WUI23" s="307"/>
      <c r="WUJ23" s="307"/>
      <c r="WUK23" s="307"/>
      <c r="WUL23" s="307"/>
      <c r="WUM23" s="307"/>
      <c r="WUN23" s="307"/>
      <c r="WUO23" s="307"/>
      <c r="WUP23" s="307"/>
      <c r="WUQ23" s="307"/>
      <c r="WUR23" s="307"/>
      <c r="WUS23" s="307"/>
      <c r="WUT23" s="307"/>
      <c r="WUU23" s="307"/>
      <c r="WUV23" s="307"/>
      <c r="WUW23" s="307"/>
      <c r="WUX23" s="307"/>
      <c r="WUY23" s="307"/>
      <c r="WUZ23" s="307"/>
      <c r="WVA23" s="307"/>
      <c r="WVB23" s="307"/>
      <c r="WVC23" s="307"/>
      <c r="WVD23" s="307"/>
      <c r="WVE23" s="307"/>
      <c r="WVF23" s="307"/>
      <c r="WVG23" s="307"/>
      <c r="WVH23" s="307"/>
      <c r="WVI23" s="307"/>
      <c r="WVJ23" s="307"/>
      <c r="WVK23" s="307"/>
      <c r="WVL23" s="307"/>
      <c r="WVM23" s="307"/>
      <c r="WVN23" s="307"/>
      <c r="WVO23" s="307"/>
      <c r="WVP23" s="307"/>
      <c r="WVQ23" s="307"/>
      <c r="WVR23" s="307"/>
      <c r="WVS23" s="307"/>
      <c r="WVT23" s="307"/>
      <c r="WVU23" s="307"/>
      <c r="WVV23" s="307"/>
      <c r="WVW23" s="307"/>
      <c r="WVX23" s="307"/>
      <c r="WVY23" s="307"/>
      <c r="WVZ23" s="307"/>
      <c r="WWA23" s="307"/>
      <c r="WWB23" s="307"/>
      <c r="WWC23" s="307"/>
      <c r="WWD23" s="307"/>
      <c r="WWE23" s="307"/>
      <c r="WWF23" s="307"/>
      <c r="WWG23" s="307"/>
      <c r="WWH23" s="307"/>
      <c r="WWI23" s="307"/>
      <c r="WWJ23" s="307"/>
      <c r="WWK23" s="307"/>
      <c r="WWL23" s="307"/>
      <c r="WWM23" s="307"/>
      <c r="WWN23" s="307"/>
      <c r="WWO23" s="307"/>
      <c r="WWP23" s="307"/>
      <c r="WWQ23" s="307"/>
      <c r="WWR23" s="307"/>
      <c r="WWS23" s="307"/>
      <c r="WWT23" s="307"/>
      <c r="WWU23" s="307"/>
      <c r="WWV23" s="307"/>
      <c r="WWW23" s="307"/>
      <c r="WWX23" s="307"/>
      <c r="WWY23" s="307"/>
      <c r="WWZ23" s="307"/>
      <c r="WXA23" s="307"/>
      <c r="WXB23" s="307"/>
      <c r="WXC23" s="307"/>
      <c r="WXD23" s="307"/>
      <c r="WXE23" s="307"/>
      <c r="WXF23" s="307"/>
      <c r="WXG23" s="307"/>
      <c r="WXH23" s="307"/>
      <c r="WXI23" s="307"/>
      <c r="WXJ23" s="307"/>
      <c r="WXK23" s="307"/>
      <c r="WXL23" s="307"/>
      <c r="WXM23" s="307"/>
      <c r="WXN23" s="307"/>
      <c r="WXO23" s="307"/>
      <c r="WXP23" s="307"/>
      <c r="WXQ23" s="307"/>
      <c r="WXR23" s="307"/>
      <c r="WXS23" s="307"/>
      <c r="WXT23" s="307"/>
      <c r="WXU23" s="307"/>
      <c r="WXV23" s="307"/>
      <c r="WXW23" s="307"/>
      <c r="WXX23" s="307"/>
      <c r="WXY23" s="307"/>
      <c r="WXZ23" s="307"/>
      <c r="WYA23" s="307"/>
      <c r="WYB23" s="307"/>
      <c r="WYC23" s="307"/>
      <c r="WYD23" s="307"/>
      <c r="WYE23" s="307"/>
      <c r="WYF23" s="307"/>
      <c r="WYG23" s="307"/>
      <c r="WYH23" s="307"/>
      <c r="WYI23" s="307"/>
      <c r="WYJ23" s="307"/>
      <c r="WYK23" s="307"/>
      <c r="WYL23" s="307"/>
      <c r="WYM23" s="307"/>
      <c r="WYN23" s="307"/>
      <c r="WYO23" s="307"/>
      <c r="WYP23" s="307"/>
      <c r="WYQ23" s="307"/>
      <c r="WYR23" s="307"/>
      <c r="WYS23" s="307"/>
      <c r="WYT23" s="307"/>
      <c r="WYU23" s="307"/>
      <c r="WYV23" s="307"/>
      <c r="WYW23" s="307"/>
      <c r="WYX23" s="307"/>
      <c r="WYY23" s="307"/>
      <c r="WYZ23" s="307"/>
      <c r="WZA23" s="307"/>
      <c r="WZB23" s="307"/>
      <c r="WZC23" s="307"/>
      <c r="WZD23" s="307"/>
      <c r="WZE23" s="307"/>
      <c r="WZF23" s="307"/>
      <c r="WZG23" s="307"/>
      <c r="WZH23" s="307"/>
      <c r="WZI23" s="307"/>
      <c r="WZJ23" s="307"/>
      <c r="WZK23" s="307"/>
      <c r="WZL23" s="307"/>
      <c r="WZM23" s="307"/>
      <c r="WZN23" s="307"/>
      <c r="WZO23" s="307"/>
      <c r="WZP23" s="307"/>
      <c r="WZQ23" s="307"/>
      <c r="WZR23" s="307"/>
      <c r="WZS23" s="307"/>
      <c r="WZT23" s="307"/>
      <c r="WZU23" s="307"/>
      <c r="WZV23" s="307"/>
      <c r="WZW23" s="307"/>
      <c r="WZX23" s="307"/>
      <c r="WZY23" s="307"/>
      <c r="WZZ23" s="307"/>
      <c r="XAA23" s="307"/>
      <c r="XAB23" s="307"/>
      <c r="XAC23" s="307"/>
      <c r="XAD23" s="307"/>
      <c r="XAE23" s="307"/>
      <c r="XAF23" s="307"/>
      <c r="XAG23" s="307"/>
      <c r="XAH23" s="307"/>
      <c r="XAI23" s="307"/>
      <c r="XAJ23" s="307"/>
      <c r="XAK23" s="307"/>
      <c r="XAL23" s="307"/>
      <c r="XAM23" s="307"/>
      <c r="XAN23" s="307"/>
      <c r="XAO23" s="307"/>
      <c r="XAP23" s="307"/>
      <c r="XAQ23" s="307"/>
      <c r="XAR23" s="307"/>
      <c r="XAS23" s="307"/>
      <c r="XAT23" s="307"/>
      <c r="XAU23" s="307"/>
      <c r="XAV23" s="307"/>
      <c r="XAW23" s="307"/>
      <c r="XAX23" s="307"/>
      <c r="XAY23" s="307"/>
      <c r="XAZ23" s="307"/>
      <c r="XBA23" s="307"/>
      <c r="XBB23" s="307"/>
      <c r="XBC23" s="307"/>
      <c r="XBD23" s="307"/>
      <c r="XBE23" s="307"/>
      <c r="XBF23" s="307"/>
      <c r="XBG23" s="307"/>
      <c r="XBH23" s="307"/>
      <c r="XBI23" s="307"/>
      <c r="XBJ23" s="307"/>
      <c r="XBK23" s="307"/>
      <c r="XBL23" s="307"/>
      <c r="XBM23" s="307"/>
      <c r="XBN23" s="307"/>
      <c r="XBO23" s="307"/>
      <c r="XBP23" s="307"/>
      <c r="XBQ23" s="307"/>
      <c r="XBR23" s="307"/>
      <c r="XBS23" s="307"/>
      <c r="XBT23" s="307"/>
      <c r="XBU23" s="307"/>
      <c r="XBV23" s="307"/>
      <c r="XBW23" s="307"/>
      <c r="XBX23" s="307"/>
      <c r="XBY23" s="307"/>
      <c r="XBZ23" s="307"/>
      <c r="XCA23" s="307"/>
      <c r="XCB23" s="307"/>
      <c r="XCC23" s="307"/>
      <c r="XCD23" s="307"/>
      <c r="XCE23" s="307"/>
      <c r="XCF23" s="307"/>
      <c r="XCG23" s="307"/>
      <c r="XCH23" s="307"/>
      <c r="XCI23" s="307"/>
    </row>
    <row r="24" s="207" customFormat="1" ht="22" customHeight="1" spans="1:16311">
      <c r="A24" s="231">
        <v>20</v>
      </c>
      <c r="B24" s="6" t="s">
        <v>289</v>
      </c>
      <c r="C24" s="6" t="s">
        <v>290</v>
      </c>
      <c r="D24" s="6" t="s">
        <v>244</v>
      </c>
      <c r="E24" s="6" t="s">
        <v>35</v>
      </c>
      <c r="F24" s="6" t="s">
        <v>25</v>
      </c>
      <c r="G24" s="52">
        <v>46</v>
      </c>
      <c r="H24" s="80">
        <v>99360</v>
      </c>
      <c r="I24" s="80">
        <v>0</v>
      </c>
      <c r="J24" s="80">
        <v>99360</v>
      </c>
      <c r="K24" s="80">
        <v>46</v>
      </c>
      <c r="L24" s="80">
        <v>150800</v>
      </c>
      <c r="WSX24" s="307"/>
      <c r="WSY24" s="307"/>
      <c r="WSZ24" s="307"/>
      <c r="WTA24" s="307"/>
      <c r="WTB24" s="307"/>
      <c r="WTC24" s="307"/>
      <c r="WTD24" s="307"/>
      <c r="WTE24" s="307"/>
      <c r="WTF24" s="307"/>
      <c r="WTG24" s="307"/>
      <c r="WTH24" s="307"/>
      <c r="WTI24" s="307"/>
      <c r="WTJ24" s="307"/>
      <c r="WTK24" s="307"/>
      <c r="WTL24" s="307"/>
      <c r="WTM24" s="307"/>
      <c r="WTN24" s="307"/>
      <c r="WTO24" s="307"/>
      <c r="WTP24" s="307"/>
      <c r="WTQ24" s="307"/>
      <c r="WTR24" s="307"/>
      <c r="WTS24" s="307"/>
      <c r="WTT24" s="307"/>
      <c r="WTU24" s="307"/>
      <c r="WTV24" s="307"/>
      <c r="WTW24" s="307"/>
      <c r="WTX24" s="307"/>
      <c r="WTY24" s="307"/>
      <c r="WTZ24" s="307"/>
      <c r="WUA24" s="307"/>
      <c r="WUB24" s="307"/>
      <c r="WUC24" s="307"/>
      <c r="WUD24" s="307"/>
      <c r="WUE24" s="307"/>
      <c r="WUF24" s="307"/>
      <c r="WUG24" s="307"/>
      <c r="WUH24" s="307"/>
      <c r="WUI24" s="307"/>
      <c r="WUJ24" s="307"/>
      <c r="WUK24" s="307"/>
      <c r="WUL24" s="307"/>
      <c r="WUM24" s="307"/>
      <c r="WUN24" s="307"/>
      <c r="WUO24" s="307"/>
      <c r="WUP24" s="307"/>
      <c r="WUQ24" s="307"/>
      <c r="WUR24" s="307"/>
      <c r="WUS24" s="307"/>
      <c r="WUT24" s="307"/>
      <c r="WUU24" s="307"/>
      <c r="WUV24" s="307"/>
      <c r="WUW24" s="307"/>
      <c r="WUX24" s="307"/>
      <c r="WUY24" s="307"/>
      <c r="WUZ24" s="307"/>
      <c r="WVA24" s="307"/>
      <c r="WVB24" s="307"/>
      <c r="WVC24" s="307"/>
      <c r="WVD24" s="307"/>
      <c r="WVE24" s="307"/>
      <c r="WVF24" s="307"/>
      <c r="WVG24" s="307"/>
      <c r="WVH24" s="307"/>
      <c r="WVI24" s="307"/>
      <c r="WVJ24" s="307"/>
      <c r="WVK24" s="307"/>
      <c r="WVL24" s="307"/>
      <c r="WVM24" s="307"/>
      <c r="WVN24" s="307"/>
      <c r="WVO24" s="307"/>
      <c r="WVP24" s="307"/>
      <c r="WVQ24" s="307"/>
      <c r="WVR24" s="307"/>
      <c r="WVS24" s="307"/>
      <c r="WVT24" s="307"/>
      <c r="WVU24" s="307"/>
      <c r="WVV24" s="307"/>
      <c r="WVW24" s="307"/>
      <c r="WVX24" s="307"/>
      <c r="WVY24" s="307"/>
      <c r="WVZ24" s="307"/>
      <c r="WWA24" s="307"/>
      <c r="WWB24" s="307"/>
      <c r="WWC24" s="307"/>
      <c r="WWD24" s="307"/>
      <c r="WWE24" s="307"/>
      <c r="WWF24" s="307"/>
      <c r="WWG24" s="307"/>
      <c r="WWH24" s="307"/>
      <c r="WWI24" s="307"/>
      <c r="WWJ24" s="307"/>
      <c r="WWK24" s="307"/>
      <c r="WWL24" s="307"/>
      <c r="WWM24" s="307"/>
      <c r="WWN24" s="307"/>
      <c r="WWO24" s="307"/>
      <c r="WWP24" s="307"/>
      <c r="WWQ24" s="307"/>
      <c r="WWR24" s="307"/>
      <c r="WWS24" s="307"/>
      <c r="WWT24" s="307"/>
      <c r="WWU24" s="307"/>
      <c r="WWV24" s="307"/>
      <c r="WWW24" s="307"/>
      <c r="WWX24" s="307"/>
      <c r="WWY24" s="307"/>
      <c r="WWZ24" s="307"/>
      <c r="WXA24" s="307"/>
      <c r="WXB24" s="307"/>
      <c r="WXC24" s="307"/>
      <c r="WXD24" s="307"/>
      <c r="WXE24" s="307"/>
      <c r="WXF24" s="307"/>
      <c r="WXG24" s="307"/>
      <c r="WXH24" s="307"/>
      <c r="WXI24" s="307"/>
      <c r="WXJ24" s="307"/>
      <c r="WXK24" s="307"/>
      <c r="WXL24" s="307"/>
      <c r="WXM24" s="307"/>
      <c r="WXN24" s="307"/>
      <c r="WXO24" s="307"/>
      <c r="WXP24" s="307"/>
      <c r="WXQ24" s="307"/>
      <c r="WXR24" s="307"/>
      <c r="WXS24" s="307"/>
      <c r="WXT24" s="307"/>
      <c r="WXU24" s="307"/>
      <c r="WXV24" s="307"/>
      <c r="WXW24" s="307"/>
      <c r="WXX24" s="307"/>
      <c r="WXY24" s="307"/>
      <c r="WXZ24" s="307"/>
      <c r="WYA24" s="307"/>
      <c r="WYB24" s="307"/>
      <c r="WYC24" s="307"/>
      <c r="WYD24" s="307"/>
      <c r="WYE24" s="307"/>
      <c r="WYF24" s="307"/>
      <c r="WYG24" s="307"/>
      <c r="WYH24" s="307"/>
      <c r="WYI24" s="307"/>
      <c r="WYJ24" s="307"/>
      <c r="WYK24" s="307"/>
      <c r="WYL24" s="307"/>
      <c r="WYM24" s="307"/>
      <c r="WYN24" s="307"/>
      <c r="WYO24" s="307"/>
      <c r="WYP24" s="307"/>
      <c r="WYQ24" s="307"/>
      <c r="WYR24" s="307"/>
      <c r="WYS24" s="307"/>
      <c r="WYT24" s="307"/>
      <c r="WYU24" s="307"/>
      <c r="WYV24" s="307"/>
      <c r="WYW24" s="307"/>
      <c r="WYX24" s="307"/>
      <c r="WYY24" s="307"/>
      <c r="WYZ24" s="307"/>
      <c r="WZA24" s="307"/>
      <c r="WZB24" s="307"/>
      <c r="WZC24" s="307"/>
      <c r="WZD24" s="307"/>
      <c r="WZE24" s="307"/>
      <c r="WZF24" s="307"/>
      <c r="WZG24" s="307"/>
      <c r="WZH24" s="307"/>
      <c r="WZI24" s="307"/>
      <c r="WZJ24" s="307"/>
      <c r="WZK24" s="307"/>
      <c r="WZL24" s="307"/>
      <c r="WZM24" s="307"/>
      <c r="WZN24" s="307"/>
      <c r="WZO24" s="307"/>
      <c r="WZP24" s="307"/>
      <c r="WZQ24" s="307"/>
      <c r="WZR24" s="307"/>
      <c r="WZS24" s="307"/>
      <c r="WZT24" s="307"/>
      <c r="WZU24" s="307"/>
      <c r="WZV24" s="307"/>
      <c r="WZW24" s="307"/>
      <c r="WZX24" s="307"/>
      <c r="WZY24" s="307"/>
      <c r="WZZ24" s="307"/>
      <c r="XAA24" s="307"/>
      <c r="XAB24" s="307"/>
      <c r="XAC24" s="307"/>
      <c r="XAD24" s="307"/>
      <c r="XAE24" s="307"/>
      <c r="XAF24" s="307"/>
      <c r="XAG24" s="307"/>
      <c r="XAH24" s="307"/>
      <c r="XAI24" s="307"/>
      <c r="XAJ24" s="307"/>
      <c r="XAK24" s="307"/>
      <c r="XAL24" s="307"/>
      <c r="XAM24" s="307"/>
      <c r="XAN24" s="307"/>
      <c r="XAO24" s="307"/>
      <c r="XAP24" s="307"/>
      <c r="XAQ24" s="307"/>
      <c r="XAR24" s="307"/>
      <c r="XAS24" s="307"/>
      <c r="XAT24" s="307"/>
      <c r="XAU24" s="307"/>
      <c r="XAV24" s="307"/>
      <c r="XAW24" s="307"/>
      <c r="XAX24" s="307"/>
      <c r="XAY24" s="307"/>
      <c r="XAZ24" s="307"/>
      <c r="XBA24" s="307"/>
      <c r="XBB24" s="307"/>
      <c r="XBC24" s="307"/>
      <c r="XBD24" s="307"/>
      <c r="XBE24" s="307"/>
      <c r="XBF24" s="307"/>
      <c r="XBG24" s="307"/>
      <c r="XBH24" s="307"/>
      <c r="XBI24" s="307"/>
      <c r="XBJ24" s="307"/>
      <c r="XBK24" s="307"/>
      <c r="XBL24" s="307"/>
      <c r="XBM24" s="307"/>
      <c r="XBN24" s="307"/>
      <c r="XBO24" s="307"/>
      <c r="XBP24" s="307"/>
      <c r="XBQ24" s="307"/>
      <c r="XBR24" s="307"/>
      <c r="XBS24" s="307"/>
      <c r="XBT24" s="307"/>
      <c r="XBU24" s="307"/>
      <c r="XBV24" s="307"/>
      <c r="XBW24" s="307"/>
      <c r="XBX24" s="307"/>
      <c r="XBY24" s="307"/>
      <c r="XBZ24" s="307"/>
      <c r="XCA24" s="307"/>
      <c r="XCB24" s="307"/>
      <c r="XCC24" s="307"/>
      <c r="XCD24" s="307"/>
      <c r="XCE24" s="307"/>
      <c r="XCF24" s="307"/>
      <c r="XCG24" s="307"/>
      <c r="XCH24" s="307"/>
      <c r="XCI24" s="307"/>
    </row>
    <row r="25" s="207" customFormat="1" ht="22" customHeight="1" spans="1:16311">
      <c r="A25" s="231">
        <v>21</v>
      </c>
      <c r="B25" s="6" t="s">
        <v>95</v>
      </c>
      <c r="C25" s="6" t="s">
        <v>267</v>
      </c>
      <c r="D25" s="6" t="s">
        <v>73</v>
      </c>
      <c r="E25" s="6" t="s">
        <v>24</v>
      </c>
      <c r="F25" s="6" t="s">
        <v>25</v>
      </c>
      <c r="G25" s="52">
        <v>44</v>
      </c>
      <c r="H25" s="80">
        <v>95040</v>
      </c>
      <c r="I25" s="80">
        <v>0</v>
      </c>
      <c r="J25" s="80">
        <v>95040</v>
      </c>
      <c r="K25" s="80">
        <v>44</v>
      </c>
      <c r="L25" s="80">
        <v>143400</v>
      </c>
      <c r="WSX25" s="307"/>
      <c r="WSY25" s="307"/>
      <c r="WSZ25" s="307"/>
      <c r="WTA25" s="307"/>
      <c r="WTB25" s="307"/>
      <c r="WTC25" s="307"/>
      <c r="WTD25" s="307"/>
      <c r="WTE25" s="307"/>
      <c r="WTF25" s="307"/>
      <c r="WTG25" s="307"/>
      <c r="WTH25" s="307"/>
      <c r="WTI25" s="307"/>
      <c r="WTJ25" s="307"/>
      <c r="WTK25" s="307"/>
      <c r="WTL25" s="307"/>
      <c r="WTM25" s="307"/>
      <c r="WTN25" s="307"/>
      <c r="WTO25" s="307"/>
      <c r="WTP25" s="307"/>
      <c r="WTQ25" s="307"/>
      <c r="WTR25" s="307"/>
      <c r="WTS25" s="307"/>
      <c r="WTT25" s="307"/>
      <c r="WTU25" s="307"/>
      <c r="WTV25" s="307"/>
      <c r="WTW25" s="307"/>
      <c r="WTX25" s="307"/>
      <c r="WTY25" s="307"/>
      <c r="WTZ25" s="307"/>
      <c r="WUA25" s="307"/>
      <c r="WUB25" s="307"/>
      <c r="WUC25" s="307"/>
      <c r="WUD25" s="307"/>
      <c r="WUE25" s="307"/>
      <c r="WUF25" s="307"/>
      <c r="WUG25" s="307"/>
      <c r="WUH25" s="307"/>
      <c r="WUI25" s="307"/>
      <c r="WUJ25" s="307"/>
      <c r="WUK25" s="307"/>
      <c r="WUL25" s="307"/>
      <c r="WUM25" s="307"/>
      <c r="WUN25" s="307"/>
      <c r="WUO25" s="307"/>
      <c r="WUP25" s="307"/>
      <c r="WUQ25" s="307"/>
      <c r="WUR25" s="307"/>
      <c r="WUS25" s="307"/>
      <c r="WUT25" s="307"/>
      <c r="WUU25" s="307"/>
      <c r="WUV25" s="307"/>
      <c r="WUW25" s="307"/>
      <c r="WUX25" s="307"/>
      <c r="WUY25" s="307"/>
      <c r="WUZ25" s="307"/>
      <c r="WVA25" s="307"/>
      <c r="WVB25" s="307"/>
      <c r="WVC25" s="307"/>
      <c r="WVD25" s="307"/>
      <c r="WVE25" s="307"/>
      <c r="WVF25" s="307"/>
      <c r="WVG25" s="307"/>
      <c r="WVH25" s="307"/>
      <c r="WVI25" s="307"/>
      <c r="WVJ25" s="307"/>
      <c r="WVK25" s="307"/>
      <c r="WVL25" s="307"/>
      <c r="WVM25" s="307"/>
      <c r="WVN25" s="307"/>
      <c r="WVO25" s="307"/>
      <c r="WVP25" s="307"/>
      <c r="WVQ25" s="307"/>
      <c r="WVR25" s="307"/>
      <c r="WVS25" s="307"/>
      <c r="WVT25" s="307"/>
      <c r="WVU25" s="307"/>
      <c r="WVV25" s="307"/>
      <c r="WVW25" s="307"/>
      <c r="WVX25" s="307"/>
      <c r="WVY25" s="307"/>
      <c r="WVZ25" s="307"/>
      <c r="WWA25" s="307"/>
      <c r="WWB25" s="307"/>
      <c r="WWC25" s="307"/>
      <c r="WWD25" s="307"/>
      <c r="WWE25" s="307"/>
      <c r="WWF25" s="307"/>
      <c r="WWG25" s="307"/>
      <c r="WWH25" s="307"/>
      <c r="WWI25" s="307"/>
      <c r="WWJ25" s="307"/>
      <c r="WWK25" s="307"/>
      <c r="WWL25" s="307"/>
      <c r="WWM25" s="307"/>
      <c r="WWN25" s="307"/>
      <c r="WWO25" s="307"/>
      <c r="WWP25" s="307"/>
      <c r="WWQ25" s="307"/>
      <c r="WWR25" s="307"/>
      <c r="WWS25" s="307"/>
      <c r="WWT25" s="307"/>
      <c r="WWU25" s="307"/>
      <c r="WWV25" s="307"/>
      <c r="WWW25" s="307"/>
      <c r="WWX25" s="307"/>
      <c r="WWY25" s="307"/>
      <c r="WWZ25" s="307"/>
      <c r="WXA25" s="307"/>
      <c r="WXB25" s="307"/>
      <c r="WXC25" s="307"/>
      <c r="WXD25" s="307"/>
      <c r="WXE25" s="307"/>
      <c r="WXF25" s="307"/>
      <c r="WXG25" s="307"/>
      <c r="WXH25" s="307"/>
      <c r="WXI25" s="307"/>
      <c r="WXJ25" s="307"/>
      <c r="WXK25" s="307"/>
      <c r="WXL25" s="307"/>
      <c r="WXM25" s="307"/>
      <c r="WXN25" s="307"/>
      <c r="WXO25" s="307"/>
      <c r="WXP25" s="307"/>
      <c r="WXQ25" s="307"/>
      <c r="WXR25" s="307"/>
      <c r="WXS25" s="307"/>
      <c r="WXT25" s="307"/>
      <c r="WXU25" s="307"/>
      <c r="WXV25" s="307"/>
      <c r="WXW25" s="307"/>
      <c r="WXX25" s="307"/>
      <c r="WXY25" s="307"/>
      <c r="WXZ25" s="307"/>
      <c r="WYA25" s="307"/>
      <c r="WYB25" s="307"/>
      <c r="WYC25" s="307"/>
      <c r="WYD25" s="307"/>
      <c r="WYE25" s="307"/>
      <c r="WYF25" s="307"/>
      <c r="WYG25" s="307"/>
      <c r="WYH25" s="307"/>
      <c r="WYI25" s="307"/>
      <c r="WYJ25" s="307"/>
      <c r="WYK25" s="307"/>
      <c r="WYL25" s="307"/>
      <c r="WYM25" s="307"/>
      <c r="WYN25" s="307"/>
      <c r="WYO25" s="307"/>
      <c r="WYP25" s="307"/>
      <c r="WYQ25" s="307"/>
      <c r="WYR25" s="307"/>
      <c r="WYS25" s="307"/>
      <c r="WYT25" s="307"/>
      <c r="WYU25" s="307"/>
      <c r="WYV25" s="307"/>
      <c r="WYW25" s="307"/>
      <c r="WYX25" s="307"/>
      <c r="WYY25" s="307"/>
      <c r="WYZ25" s="307"/>
      <c r="WZA25" s="307"/>
      <c r="WZB25" s="307"/>
      <c r="WZC25" s="307"/>
      <c r="WZD25" s="307"/>
      <c r="WZE25" s="307"/>
      <c r="WZF25" s="307"/>
      <c r="WZG25" s="307"/>
      <c r="WZH25" s="307"/>
      <c r="WZI25" s="307"/>
      <c r="WZJ25" s="307"/>
      <c r="WZK25" s="307"/>
      <c r="WZL25" s="307"/>
      <c r="WZM25" s="307"/>
      <c r="WZN25" s="307"/>
      <c r="WZO25" s="307"/>
      <c r="WZP25" s="307"/>
      <c r="WZQ25" s="307"/>
      <c r="WZR25" s="307"/>
      <c r="WZS25" s="307"/>
      <c r="WZT25" s="307"/>
      <c r="WZU25" s="307"/>
      <c r="WZV25" s="307"/>
      <c r="WZW25" s="307"/>
      <c r="WZX25" s="307"/>
      <c r="WZY25" s="307"/>
      <c r="WZZ25" s="307"/>
      <c r="XAA25" s="307"/>
      <c r="XAB25" s="307"/>
      <c r="XAC25" s="307"/>
      <c r="XAD25" s="307"/>
      <c r="XAE25" s="307"/>
      <c r="XAF25" s="307"/>
      <c r="XAG25" s="307"/>
      <c r="XAH25" s="307"/>
      <c r="XAI25" s="307"/>
      <c r="XAJ25" s="307"/>
      <c r="XAK25" s="307"/>
      <c r="XAL25" s="307"/>
      <c r="XAM25" s="307"/>
      <c r="XAN25" s="307"/>
      <c r="XAO25" s="307"/>
      <c r="XAP25" s="307"/>
      <c r="XAQ25" s="307"/>
      <c r="XAR25" s="307"/>
      <c r="XAS25" s="307"/>
      <c r="XAT25" s="307"/>
      <c r="XAU25" s="307"/>
      <c r="XAV25" s="307"/>
      <c r="XAW25" s="307"/>
      <c r="XAX25" s="307"/>
      <c r="XAY25" s="307"/>
      <c r="XAZ25" s="307"/>
      <c r="XBA25" s="307"/>
      <c r="XBB25" s="307"/>
      <c r="XBC25" s="307"/>
      <c r="XBD25" s="307"/>
      <c r="XBE25" s="307"/>
      <c r="XBF25" s="307"/>
      <c r="XBG25" s="307"/>
      <c r="XBH25" s="307"/>
      <c r="XBI25" s="307"/>
      <c r="XBJ25" s="307"/>
      <c r="XBK25" s="307"/>
      <c r="XBL25" s="307"/>
      <c r="XBM25" s="307"/>
      <c r="XBN25" s="307"/>
      <c r="XBO25" s="307"/>
      <c r="XBP25" s="307"/>
      <c r="XBQ25" s="307"/>
      <c r="XBR25" s="307"/>
      <c r="XBS25" s="307"/>
      <c r="XBT25" s="307"/>
      <c r="XBU25" s="307"/>
      <c r="XBV25" s="307"/>
      <c r="XBW25" s="307"/>
      <c r="XBX25" s="307"/>
      <c r="XBY25" s="307"/>
      <c r="XBZ25" s="307"/>
      <c r="XCA25" s="307"/>
      <c r="XCB25" s="307"/>
      <c r="XCC25" s="307"/>
      <c r="XCD25" s="307"/>
      <c r="XCE25" s="307"/>
      <c r="XCF25" s="307"/>
      <c r="XCG25" s="307"/>
      <c r="XCH25" s="307"/>
      <c r="XCI25" s="307"/>
    </row>
    <row r="26" s="207" customFormat="1" ht="22" customHeight="1" spans="1:16311">
      <c r="A26" s="231">
        <v>22</v>
      </c>
      <c r="B26" s="6" t="s">
        <v>95</v>
      </c>
      <c r="C26" s="6" t="s">
        <v>291</v>
      </c>
      <c r="D26" s="42" t="s">
        <v>292</v>
      </c>
      <c r="E26" s="6" t="s">
        <v>185</v>
      </c>
      <c r="F26" s="6" t="s">
        <v>25</v>
      </c>
      <c r="G26" s="52">
        <v>46</v>
      </c>
      <c r="H26" s="80">
        <v>99360</v>
      </c>
      <c r="I26" s="80">
        <v>0</v>
      </c>
      <c r="J26" s="80">
        <v>99360</v>
      </c>
      <c r="K26" s="80">
        <v>46</v>
      </c>
      <c r="L26" s="80">
        <v>150100</v>
      </c>
      <c r="WSX26" s="307"/>
      <c r="WSY26" s="307"/>
      <c r="WSZ26" s="307"/>
      <c r="WTA26" s="307"/>
      <c r="WTB26" s="307"/>
      <c r="WTC26" s="307"/>
      <c r="WTD26" s="307"/>
      <c r="WTE26" s="307"/>
      <c r="WTF26" s="307"/>
      <c r="WTG26" s="307"/>
      <c r="WTH26" s="307"/>
      <c r="WTI26" s="307"/>
      <c r="WTJ26" s="307"/>
      <c r="WTK26" s="307"/>
      <c r="WTL26" s="307"/>
      <c r="WTM26" s="307"/>
      <c r="WTN26" s="307"/>
      <c r="WTO26" s="307"/>
      <c r="WTP26" s="307"/>
      <c r="WTQ26" s="307"/>
      <c r="WTR26" s="307"/>
      <c r="WTS26" s="307"/>
      <c r="WTT26" s="307"/>
      <c r="WTU26" s="307"/>
      <c r="WTV26" s="307"/>
      <c r="WTW26" s="307"/>
      <c r="WTX26" s="307"/>
      <c r="WTY26" s="307"/>
      <c r="WTZ26" s="307"/>
      <c r="WUA26" s="307"/>
      <c r="WUB26" s="307"/>
      <c r="WUC26" s="307"/>
      <c r="WUD26" s="307"/>
      <c r="WUE26" s="307"/>
      <c r="WUF26" s="307"/>
      <c r="WUG26" s="307"/>
      <c r="WUH26" s="307"/>
      <c r="WUI26" s="307"/>
      <c r="WUJ26" s="307"/>
      <c r="WUK26" s="307"/>
      <c r="WUL26" s="307"/>
      <c r="WUM26" s="307"/>
      <c r="WUN26" s="307"/>
      <c r="WUO26" s="307"/>
      <c r="WUP26" s="307"/>
      <c r="WUQ26" s="307"/>
      <c r="WUR26" s="307"/>
      <c r="WUS26" s="307"/>
      <c r="WUT26" s="307"/>
      <c r="WUU26" s="307"/>
      <c r="WUV26" s="307"/>
      <c r="WUW26" s="307"/>
      <c r="WUX26" s="307"/>
      <c r="WUY26" s="307"/>
      <c r="WUZ26" s="307"/>
      <c r="WVA26" s="307"/>
      <c r="WVB26" s="307"/>
      <c r="WVC26" s="307"/>
      <c r="WVD26" s="307"/>
      <c r="WVE26" s="307"/>
      <c r="WVF26" s="307"/>
      <c r="WVG26" s="307"/>
      <c r="WVH26" s="307"/>
      <c r="WVI26" s="307"/>
      <c r="WVJ26" s="307"/>
      <c r="WVK26" s="307"/>
      <c r="WVL26" s="307"/>
      <c r="WVM26" s="307"/>
      <c r="WVN26" s="307"/>
      <c r="WVO26" s="307"/>
      <c r="WVP26" s="307"/>
      <c r="WVQ26" s="307"/>
      <c r="WVR26" s="307"/>
      <c r="WVS26" s="307"/>
      <c r="WVT26" s="307"/>
      <c r="WVU26" s="307"/>
      <c r="WVV26" s="307"/>
      <c r="WVW26" s="307"/>
      <c r="WVX26" s="307"/>
      <c r="WVY26" s="307"/>
      <c r="WVZ26" s="307"/>
      <c r="WWA26" s="307"/>
      <c r="WWB26" s="307"/>
      <c r="WWC26" s="307"/>
      <c r="WWD26" s="307"/>
      <c r="WWE26" s="307"/>
      <c r="WWF26" s="307"/>
      <c r="WWG26" s="307"/>
      <c r="WWH26" s="307"/>
      <c r="WWI26" s="307"/>
      <c r="WWJ26" s="307"/>
      <c r="WWK26" s="307"/>
      <c r="WWL26" s="307"/>
      <c r="WWM26" s="307"/>
      <c r="WWN26" s="307"/>
      <c r="WWO26" s="307"/>
      <c r="WWP26" s="307"/>
      <c r="WWQ26" s="307"/>
      <c r="WWR26" s="307"/>
      <c r="WWS26" s="307"/>
      <c r="WWT26" s="307"/>
      <c r="WWU26" s="307"/>
      <c r="WWV26" s="307"/>
      <c r="WWW26" s="307"/>
      <c r="WWX26" s="307"/>
      <c r="WWY26" s="307"/>
      <c r="WWZ26" s="307"/>
      <c r="WXA26" s="307"/>
      <c r="WXB26" s="307"/>
      <c r="WXC26" s="307"/>
      <c r="WXD26" s="307"/>
      <c r="WXE26" s="307"/>
      <c r="WXF26" s="307"/>
      <c r="WXG26" s="307"/>
      <c r="WXH26" s="307"/>
      <c r="WXI26" s="307"/>
      <c r="WXJ26" s="307"/>
      <c r="WXK26" s="307"/>
      <c r="WXL26" s="307"/>
      <c r="WXM26" s="307"/>
      <c r="WXN26" s="307"/>
      <c r="WXO26" s="307"/>
      <c r="WXP26" s="307"/>
      <c r="WXQ26" s="307"/>
      <c r="WXR26" s="307"/>
      <c r="WXS26" s="307"/>
      <c r="WXT26" s="307"/>
      <c r="WXU26" s="307"/>
      <c r="WXV26" s="307"/>
      <c r="WXW26" s="307"/>
      <c r="WXX26" s="307"/>
      <c r="WXY26" s="307"/>
      <c r="WXZ26" s="307"/>
      <c r="WYA26" s="307"/>
      <c r="WYB26" s="307"/>
      <c r="WYC26" s="307"/>
      <c r="WYD26" s="307"/>
      <c r="WYE26" s="307"/>
      <c r="WYF26" s="307"/>
      <c r="WYG26" s="307"/>
      <c r="WYH26" s="307"/>
      <c r="WYI26" s="307"/>
      <c r="WYJ26" s="307"/>
      <c r="WYK26" s="307"/>
      <c r="WYL26" s="307"/>
      <c r="WYM26" s="307"/>
      <c r="WYN26" s="307"/>
      <c r="WYO26" s="307"/>
      <c r="WYP26" s="307"/>
      <c r="WYQ26" s="307"/>
      <c r="WYR26" s="307"/>
      <c r="WYS26" s="307"/>
      <c r="WYT26" s="307"/>
      <c r="WYU26" s="307"/>
      <c r="WYV26" s="307"/>
      <c r="WYW26" s="307"/>
      <c r="WYX26" s="307"/>
      <c r="WYY26" s="307"/>
      <c r="WYZ26" s="307"/>
      <c r="WZA26" s="307"/>
      <c r="WZB26" s="307"/>
      <c r="WZC26" s="307"/>
      <c r="WZD26" s="307"/>
      <c r="WZE26" s="307"/>
      <c r="WZF26" s="307"/>
      <c r="WZG26" s="307"/>
      <c r="WZH26" s="307"/>
      <c r="WZI26" s="307"/>
      <c r="WZJ26" s="307"/>
      <c r="WZK26" s="307"/>
      <c r="WZL26" s="307"/>
      <c r="WZM26" s="307"/>
      <c r="WZN26" s="307"/>
      <c r="WZO26" s="307"/>
      <c r="WZP26" s="307"/>
      <c r="WZQ26" s="307"/>
      <c r="WZR26" s="307"/>
      <c r="WZS26" s="307"/>
      <c r="WZT26" s="307"/>
      <c r="WZU26" s="307"/>
      <c r="WZV26" s="307"/>
      <c r="WZW26" s="307"/>
      <c r="WZX26" s="307"/>
      <c r="WZY26" s="307"/>
      <c r="WZZ26" s="307"/>
      <c r="XAA26" s="307"/>
      <c r="XAB26" s="307"/>
      <c r="XAC26" s="307"/>
      <c r="XAD26" s="307"/>
      <c r="XAE26" s="307"/>
      <c r="XAF26" s="307"/>
      <c r="XAG26" s="307"/>
      <c r="XAH26" s="307"/>
      <c r="XAI26" s="307"/>
      <c r="XAJ26" s="307"/>
      <c r="XAK26" s="307"/>
      <c r="XAL26" s="307"/>
      <c r="XAM26" s="307"/>
      <c r="XAN26" s="307"/>
      <c r="XAO26" s="307"/>
      <c r="XAP26" s="307"/>
      <c r="XAQ26" s="307"/>
      <c r="XAR26" s="307"/>
      <c r="XAS26" s="307"/>
      <c r="XAT26" s="307"/>
      <c r="XAU26" s="307"/>
      <c r="XAV26" s="307"/>
      <c r="XAW26" s="307"/>
      <c r="XAX26" s="307"/>
      <c r="XAY26" s="307"/>
      <c r="XAZ26" s="307"/>
      <c r="XBA26" s="307"/>
      <c r="XBB26" s="307"/>
      <c r="XBC26" s="307"/>
      <c r="XBD26" s="307"/>
      <c r="XBE26" s="307"/>
      <c r="XBF26" s="307"/>
      <c r="XBG26" s="307"/>
      <c r="XBH26" s="307"/>
      <c r="XBI26" s="307"/>
      <c r="XBJ26" s="307"/>
      <c r="XBK26" s="307"/>
      <c r="XBL26" s="307"/>
      <c r="XBM26" s="307"/>
      <c r="XBN26" s="307"/>
      <c r="XBO26" s="307"/>
      <c r="XBP26" s="307"/>
      <c r="XBQ26" s="307"/>
      <c r="XBR26" s="307"/>
      <c r="XBS26" s="307"/>
      <c r="XBT26" s="307"/>
      <c r="XBU26" s="307"/>
      <c r="XBV26" s="307"/>
      <c r="XBW26" s="307"/>
      <c r="XBX26" s="307"/>
      <c r="XBY26" s="307"/>
      <c r="XBZ26" s="307"/>
      <c r="XCA26" s="307"/>
      <c r="XCB26" s="307"/>
      <c r="XCC26" s="307"/>
      <c r="XCD26" s="307"/>
      <c r="XCE26" s="307"/>
      <c r="XCF26" s="307"/>
      <c r="XCG26" s="307"/>
      <c r="XCH26" s="307"/>
      <c r="XCI26" s="307"/>
    </row>
    <row r="27" s="207" customFormat="1" ht="22" customHeight="1" spans="1:16311">
      <c r="A27" s="231">
        <v>23</v>
      </c>
      <c r="B27" s="6" t="s">
        <v>95</v>
      </c>
      <c r="C27" s="6" t="s">
        <v>293</v>
      </c>
      <c r="D27" s="6" t="s">
        <v>206</v>
      </c>
      <c r="E27" s="6" t="s">
        <v>21</v>
      </c>
      <c r="F27" s="6" t="s">
        <v>22</v>
      </c>
      <c r="G27" s="52">
        <v>36</v>
      </c>
      <c r="H27" s="80">
        <v>56160</v>
      </c>
      <c r="I27" s="80">
        <v>0</v>
      </c>
      <c r="J27" s="80">
        <v>56160</v>
      </c>
      <c r="K27" s="80">
        <v>36</v>
      </c>
      <c r="L27" s="80">
        <v>88600</v>
      </c>
      <c r="WSX27" s="307"/>
      <c r="WSY27" s="307"/>
      <c r="WSZ27" s="307"/>
      <c r="WTA27" s="307"/>
      <c r="WTB27" s="307"/>
      <c r="WTC27" s="307"/>
      <c r="WTD27" s="307"/>
      <c r="WTE27" s="307"/>
      <c r="WTF27" s="307"/>
      <c r="WTG27" s="307"/>
      <c r="WTH27" s="307"/>
      <c r="WTI27" s="307"/>
      <c r="WTJ27" s="307"/>
      <c r="WTK27" s="307"/>
      <c r="WTL27" s="307"/>
      <c r="WTM27" s="307"/>
      <c r="WTN27" s="307"/>
      <c r="WTO27" s="307"/>
      <c r="WTP27" s="307"/>
      <c r="WTQ27" s="307"/>
      <c r="WTR27" s="307"/>
      <c r="WTS27" s="307"/>
      <c r="WTT27" s="307"/>
      <c r="WTU27" s="307"/>
      <c r="WTV27" s="307"/>
      <c r="WTW27" s="307"/>
      <c r="WTX27" s="307"/>
      <c r="WTY27" s="307"/>
      <c r="WTZ27" s="307"/>
      <c r="WUA27" s="307"/>
      <c r="WUB27" s="307"/>
      <c r="WUC27" s="307"/>
      <c r="WUD27" s="307"/>
      <c r="WUE27" s="307"/>
      <c r="WUF27" s="307"/>
      <c r="WUG27" s="307"/>
      <c r="WUH27" s="307"/>
      <c r="WUI27" s="307"/>
      <c r="WUJ27" s="307"/>
      <c r="WUK27" s="307"/>
      <c r="WUL27" s="307"/>
      <c r="WUM27" s="307"/>
      <c r="WUN27" s="307"/>
      <c r="WUO27" s="307"/>
      <c r="WUP27" s="307"/>
      <c r="WUQ27" s="307"/>
      <c r="WUR27" s="307"/>
      <c r="WUS27" s="307"/>
      <c r="WUT27" s="307"/>
      <c r="WUU27" s="307"/>
      <c r="WUV27" s="307"/>
      <c r="WUW27" s="307"/>
      <c r="WUX27" s="307"/>
      <c r="WUY27" s="307"/>
      <c r="WUZ27" s="307"/>
      <c r="WVA27" s="307"/>
      <c r="WVB27" s="307"/>
      <c r="WVC27" s="307"/>
      <c r="WVD27" s="307"/>
      <c r="WVE27" s="307"/>
      <c r="WVF27" s="307"/>
      <c r="WVG27" s="307"/>
      <c r="WVH27" s="307"/>
      <c r="WVI27" s="307"/>
      <c r="WVJ27" s="307"/>
      <c r="WVK27" s="307"/>
      <c r="WVL27" s="307"/>
      <c r="WVM27" s="307"/>
      <c r="WVN27" s="307"/>
      <c r="WVO27" s="307"/>
      <c r="WVP27" s="307"/>
      <c r="WVQ27" s="307"/>
      <c r="WVR27" s="307"/>
      <c r="WVS27" s="307"/>
      <c r="WVT27" s="307"/>
      <c r="WVU27" s="307"/>
      <c r="WVV27" s="307"/>
      <c r="WVW27" s="307"/>
      <c r="WVX27" s="307"/>
      <c r="WVY27" s="307"/>
      <c r="WVZ27" s="307"/>
      <c r="WWA27" s="307"/>
      <c r="WWB27" s="307"/>
      <c r="WWC27" s="307"/>
      <c r="WWD27" s="307"/>
      <c r="WWE27" s="307"/>
      <c r="WWF27" s="307"/>
      <c r="WWG27" s="307"/>
      <c r="WWH27" s="307"/>
      <c r="WWI27" s="307"/>
      <c r="WWJ27" s="307"/>
      <c r="WWK27" s="307"/>
      <c r="WWL27" s="307"/>
      <c r="WWM27" s="307"/>
      <c r="WWN27" s="307"/>
      <c r="WWO27" s="307"/>
      <c r="WWP27" s="307"/>
      <c r="WWQ27" s="307"/>
      <c r="WWR27" s="307"/>
      <c r="WWS27" s="307"/>
      <c r="WWT27" s="307"/>
      <c r="WWU27" s="307"/>
      <c r="WWV27" s="307"/>
      <c r="WWW27" s="307"/>
      <c r="WWX27" s="307"/>
      <c r="WWY27" s="307"/>
      <c r="WWZ27" s="307"/>
      <c r="WXA27" s="307"/>
      <c r="WXB27" s="307"/>
      <c r="WXC27" s="307"/>
      <c r="WXD27" s="307"/>
      <c r="WXE27" s="307"/>
      <c r="WXF27" s="307"/>
      <c r="WXG27" s="307"/>
      <c r="WXH27" s="307"/>
      <c r="WXI27" s="307"/>
      <c r="WXJ27" s="307"/>
      <c r="WXK27" s="307"/>
      <c r="WXL27" s="307"/>
      <c r="WXM27" s="307"/>
      <c r="WXN27" s="307"/>
      <c r="WXO27" s="307"/>
      <c r="WXP27" s="307"/>
      <c r="WXQ27" s="307"/>
      <c r="WXR27" s="307"/>
      <c r="WXS27" s="307"/>
      <c r="WXT27" s="307"/>
      <c r="WXU27" s="307"/>
      <c r="WXV27" s="307"/>
      <c r="WXW27" s="307"/>
      <c r="WXX27" s="307"/>
      <c r="WXY27" s="307"/>
      <c r="WXZ27" s="307"/>
      <c r="WYA27" s="307"/>
      <c r="WYB27" s="307"/>
      <c r="WYC27" s="307"/>
      <c r="WYD27" s="307"/>
      <c r="WYE27" s="307"/>
      <c r="WYF27" s="307"/>
      <c r="WYG27" s="307"/>
      <c r="WYH27" s="307"/>
      <c r="WYI27" s="307"/>
      <c r="WYJ27" s="307"/>
      <c r="WYK27" s="307"/>
      <c r="WYL27" s="307"/>
      <c r="WYM27" s="307"/>
      <c r="WYN27" s="307"/>
      <c r="WYO27" s="307"/>
      <c r="WYP27" s="307"/>
      <c r="WYQ27" s="307"/>
      <c r="WYR27" s="307"/>
      <c r="WYS27" s="307"/>
      <c r="WYT27" s="307"/>
      <c r="WYU27" s="307"/>
      <c r="WYV27" s="307"/>
      <c r="WYW27" s="307"/>
      <c r="WYX27" s="307"/>
      <c r="WYY27" s="307"/>
      <c r="WYZ27" s="307"/>
      <c r="WZA27" s="307"/>
      <c r="WZB27" s="307"/>
      <c r="WZC27" s="307"/>
      <c r="WZD27" s="307"/>
      <c r="WZE27" s="307"/>
      <c r="WZF27" s="307"/>
      <c r="WZG27" s="307"/>
      <c r="WZH27" s="307"/>
      <c r="WZI27" s="307"/>
      <c r="WZJ27" s="307"/>
      <c r="WZK27" s="307"/>
      <c r="WZL27" s="307"/>
      <c r="WZM27" s="307"/>
      <c r="WZN27" s="307"/>
      <c r="WZO27" s="307"/>
      <c r="WZP27" s="307"/>
      <c r="WZQ27" s="307"/>
      <c r="WZR27" s="307"/>
      <c r="WZS27" s="307"/>
      <c r="WZT27" s="307"/>
      <c r="WZU27" s="307"/>
      <c r="WZV27" s="307"/>
      <c r="WZW27" s="307"/>
      <c r="WZX27" s="307"/>
      <c r="WZY27" s="307"/>
      <c r="WZZ27" s="307"/>
      <c r="XAA27" s="307"/>
      <c r="XAB27" s="307"/>
      <c r="XAC27" s="307"/>
      <c r="XAD27" s="307"/>
      <c r="XAE27" s="307"/>
      <c r="XAF27" s="307"/>
      <c r="XAG27" s="307"/>
      <c r="XAH27" s="307"/>
      <c r="XAI27" s="307"/>
      <c r="XAJ27" s="307"/>
      <c r="XAK27" s="307"/>
      <c r="XAL27" s="307"/>
      <c r="XAM27" s="307"/>
      <c r="XAN27" s="307"/>
      <c r="XAO27" s="307"/>
      <c r="XAP27" s="307"/>
      <c r="XAQ27" s="307"/>
      <c r="XAR27" s="307"/>
      <c r="XAS27" s="307"/>
      <c r="XAT27" s="307"/>
      <c r="XAU27" s="307"/>
      <c r="XAV27" s="307"/>
      <c r="XAW27" s="307"/>
      <c r="XAX27" s="307"/>
      <c r="XAY27" s="307"/>
      <c r="XAZ27" s="307"/>
      <c r="XBA27" s="307"/>
      <c r="XBB27" s="307"/>
      <c r="XBC27" s="307"/>
      <c r="XBD27" s="307"/>
      <c r="XBE27" s="307"/>
      <c r="XBF27" s="307"/>
      <c r="XBG27" s="307"/>
      <c r="XBH27" s="307"/>
      <c r="XBI27" s="307"/>
      <c r="XBJ27" s="307"/>
      <c r="XBK27" s="307"/>
      <c r="XBL27" s="307"/>
      <c r="XBM27" s="307"/>
      <c r="XBN27" s="307"/>
      <c r="XBO27" s="307"/>
      <c r="XBP27" s="307"/>
      <c r="XBQ27" s="307"/>
      <c r="XBR27" s="307"/>
      <c r="XBS27" s="307"/>
      <c r="XBT27" s="307"/>
      <c r="XBU27" s="307"/>
      <c r="XBV27" s="307"/>
      <c r="XBW27" s="307"/>
      <c r="XBX27" s="307"/>
      <c r="XBY27" s="307"/>
      <c r="XBZ27" s="307"/>
      <c r="XCA27" s="307"/>
      <c r="XCB27" s="307"/>
      <c r="XCC27" s="307"/>
      <c r="XCD27" s="307"/>
      <c r="XCE27" s="307"/>
      <c r="XCF27" s="307"/>
      <c r="XCG27" s="307"/>
      <c r="XCH27" s="307"/>
      <c r="XCI27" s="307"/>
    </row>
    <row r="28" s="207" customFormat="1" ht="22" customHeight="1" spans="1:16311">
      <c r="A28" s="231">
        <v>24</v>
      </c>
      <c r="B28" s="6" t="s">
        <v>95</v>
      </c>
      <c r="C28" s="6" t="s">
        <v>294</v>
      </c>
      <c r="D28" s="6" t="s">
        <v>67</v>
      </c>
      <c r="E28" s="6" t="s">
        <v>24</v>
      </c>
      <c r="F28" s="6" t="s">
        <v>25</v>
      </c>
      <c r="G28" s="52">
        <v>42</v>
      </c>
      <c r="H28" s="80">
        <v>90720</v>
      </c>
      <c r="I28" s="80">
        <v>0</v>
      </c>
      <c r="J28" s="80">
        <v>90720</v>
      </c>
      <c r="K28" s="80">
        <v>42</v>
      </c>
      <c r="L28" s="80">
        <v>137000</v>
      </c>
      <c r="WSX28" s="307"/>
      <c r="WSY28" s="307"/>
      <c r="WSZ28" s="307"/>
      <c r="WTA28" s="307"/>
      <c r="WTB28" s="307"/>
      <c r="WTC28" s="307"/>
      <c r="WTD28" s="307"/>
      <c r="WTE28" s="307"/>
      <c r="WTF28" s="307"/>
      <c r="WTG28" s="307"/>
      <c r="WTH28" s="307"/>
      <c r="WTI28" s="307"/>
      <c r="WTJ28" s="307"/>
      <c r="WTK28" s="307"/>
      <c r="WTL28" s="307"/>
      <c r="WTM28" s="307"/>
      <c r="WTN28" s="307"/>
      <c r="WTO28" s="307"/>
      <c r="WTP28" s="307"/>
      <c r="WTQ28" s="307"/>
      <c r="WTR28" s="307"/>
      <c r="WTS28" s="307"/>
      <c r="WTT28" s="307"/>
      <c r="WTU28" s="307"/>
      <c r="WTV28" s="307"/>
      <c r="WTW28" s="307"/>
      <c r="WTX28" s="307"/>
      <c r="WTY28" s="307"/>
      <c r="WTZ28" s="307"/>
      <c r="WUA28" s="307"/>
      <c r="WUB28" s="307"/>
      <c r="WUC28" s="307"/>
      <c r="WUD28" s="307"/>
      <c r="WUE28" s="307"/>
      <c r="WUF28" s="307"/>
      <c r="WUG28" s="307"/>
      <c r="WUH28" s="307"/>
      <c r="WUI28" s="307"/>
      <c r="WUJ28" s="307"/>
      <c r="WUK28" s="307"/>
      <c r="WUL28" s="307"/>
      <c r="WUM28" s="307"/>
      <c r="WUN28" s="307"/>
      <c r="WUO28" s="307"/>
      <c r="WUP28" s="307"/>
      <c r="WUQ28" s="307"/>
      <c r="WUR28" s="307"/>
      <c r="WUS28" s="307"/>
      <c r="WUT28" s="307"/>
      <c r="WUU28" s="307"/>
      <c r="WUV28" s="307"/>
      <c r="WUW28" s="307"/>
      <c r="WUX28" s="307"/>
      <c r="WUY28" s="307"/>
      <c r="WUZ28" s="307"/>
      <c r="WVA28" s="307"/>
      <c r="WVB28" s="307"/>
      <c r="WVC28" s="307"/>
      <c r="WVD28" s="307"/>
      <c r="WVE28" s="307"/>
      <c r="WVF28" s="307"/>
      <c r="WVG28" s="307"/>
      <c r="WVH28" s="307"/>
      <c r="WVI28" s="307"/>
      <c r="WVJ28" s="307"/>
      <c r="WVK28" s="307"/>
      <c r="WVL28" s="307"/>
      <c r="WVM28" s="307"/>
      <c r="WVN28" s="307"/>
      <c r="WVO28" s="307"/>
      <c r="WVP28" s="307"/>
      <c r="WVQ28" s="307"/>
      <c r="WVR28" s="307"/>
      <c r="WVS28" s="307"/>
      <c r="WVT28" s="307"/>
      <c r="WVU28" s="307"/>
      <c r="WVV28" s="307"/>
      <c r="WVW28" s="307"/>
      <c r="WVX28" s="307"/>
      <c r="WVY28" s="307"/>
      <c r="WVZ28" s="307"/>
      <c r="WWA28" s="307"/>
      <c r="WWB28" s="307"/>
      <c r="WWC28" s="307"/>
      <c r="WWD28" s="307"/>
      <c r="WWE28" s="307"/>
      <c r="WWF28" s="307"/>
      <c r="WWG28" s="307"/>
      <c r="WWH28" s="307"/>
      <c r="WWI28" s="307"/>
      <c r="WWJ28" s="307"/>
      <c r="WWK28" s="307"/>
      <c r="WWL28" s="307"/>
      <c r="WWM28" s="307"/>
      <c r="WWN28" s="307"/>
      <c r="WWO28" s="307"/>
      <c r="WWP28" s="307"/>
      <c r="WWQ28" s="307"/>
      <c r="WWR28" s="307"/>
      <c r="WWS28" s="307"/>
      <c r="WWT28" s="307"/>
      <c r="WWU28" s="307"/>
      <c r="WWV28" s="307"/>
      <c r="WWW28" s="307"/>
      <c r="WWX28" s="307"/>
      <c r="WWY28" s="307"/>
      <c r="WWZ28" s="307"/>
      <c r="WXA28" s="307"/>
      <c r="WXB28" s="307"/>
      <c r="WXC28" s="307"/>
      <c r="WXD28" s="307"/>
      <c r="WXE28" s="307"/>
      <c r="WXF28" s="307"/>
      <c r="WXG28" s="307"/>
      <c r="WXH28" s="307"/>
      <c r="WXI28" s="307"/>
      <c r="WXJ28" s="307"/>
      <c r="WXK28" s="307"/>
      <c r="WXL28" s="307"/>
      <c r="WXM28" s="307"/>
      <c r="WXN28" s="307"/>
      <c r="WXO28" s="307"/>
      <c r="WXP28" s="307"/>
      <c r="WXQ28" s="307"/>
      <c r="WXR28" s="307"/>
      <c r="WXS28" s="307"/>
      <c r="WXT28" s="307"/>
      <c r="WXU28" s="307"/>
      <c r="WXV28" s="307"/>
      <c r="WXW28" s="307"/>
      <c r="WXX28" s="307"/>
      <c r="WXY28" s="307"/>
      <c r="WXZ28" s="307"/>
      <c r="WYA28" s="307"/>
      <c r="WYB28" s="307"/>
      <c r="WYC28" s="307"/>
      <c r="WYD28" s="307"/>
      <c r="WYE28" s="307"/>
      <c r="WYF28" s="307"/>
      <c r="WYG28" s="307"/>
      <c r="WYH28" s="307"/>
      <c r="WYI28" s="307"/>
      <c r="WYJ28" s="307"/>
      <c r="WYK28" s="307"/>
      <c r="WYL28" s="307"/>
      <c r="WYM28" s="307"/>
      <c r="WYN28" s="307"/>
      <c r="WYO28" s="307"/>
      <c r="WYP28" s="307"/>
      <c r="WYQ28" s="307"/>
      <c r="WYR28" s="307"/>
      <c r="WYS28" s="307"/>
      <c r="WYT28" s="307"/>
      <c r="WYU28" s="307"/>
      <c r="WYV28" s="307"/>
      <c r="WYW28" s="307"/>
      <c r="WYX28" s="307"/>
      <c r="WYY28" s="307"/>
      <c r="WYZ28" s="307"/>
      <c r="WZA28" s="307"/>
      <c r="WZB28" s="307"/>
      <c r="WZC28" s="307"/>
      <c r="WZD28" s="307"/>
      <c r="WZE28" s="307"/>
      <c r="WZF28" s="307"/>
      <c r="WZG28" s="307"/>
      <c r="WZH28" s="307"/>
      <c r="WZI28" s="307"/>
      <c r="WZJ28" s="307"/>
      <c r="WZK28" s="307"/>
      <c r="WZL28" s="307"/>
      <c r="WZM28" s="307"/>
      <c r="WZN28" s="307"/>
      <c r="WZO28" s="307"/>
      <c r="WZP28" s="307"/>
      <c r="WZQ28" s="307"/>
      <c r="WZR28" s="307"/>
      <c r="WZS28" s="307"/>
      <c r="WZT28" s="307"/>
      <c r="WZU28" s="307"/>
      <c r="WZV28" s="307"/>
      <c r="WZW28" s="307"/>
      <c r="WZX28" s="307"/>
      <c r="WZY28" s="307"/>
      <c r="WZZ28" s="307"/>
      <c r="XAA28" s="307"/>
      <c r="XAB28" s="307"/>
      <c r="XAC28" s="307"/>
      <c r="XAD28" s="307"/>
      <c r="XAE28" s="307"/>
      <c r="XAF28" s="307"/>
      <c r="XAG28" s="307"/>
      <c r="XAH28" s="307"/>
      <c r="XAI28" s="307"/>
      <c r="XAJ28" s="307"/>
      <c r="XAK28" s="307"/>
      <c r="XAL28" s="307"/>
      <c r="XAM28" s="307"/>
      <c r="XAN28" s="307"/>
      <c r="XAO28" s="307"/>
      <c r="XAP28" s="307"/>
      <c r="XAQ28" s="307"/>
      <c r="XAR28" s="307"/>
      <c r="XAS28" s="307"/>
      <c r="XAT28" s="307"/>
      <c r="XAU28" s="307"/>
      <c r="XAV28" s="307"/>
      <c r="XAW28" s="307"/>
      <c r="XAX28" s="307"/>
      <c r="XAY28" s="307"/>
      <c r="XAZ28" s="307"/>
      <c r="XBA28" s="307"/>
      <c r="XBB28" s="307"/>
      <c r="XBC28" s="307"/>
      <c r="XBD28" s="307"/>
      <c r="XBE28" s="307"/>
      <c r="XBF28" s="307"/>
      <c r="XBG28" s="307"/>
      <c r="XBH28" s="307"/>
      <c r="XBI28" s="307"/>
      <c r="XBJ28" s="307"/>
      <c r="XBK28" s="307"/>
      <c r="XBL28" s="307"/>
      <c r="XBM28" s="307"/>
      <c r="XBN28" s="307"/>
      <c r="XBO28" s="307"/>
      <c r="XBP28" s="307"/>
      <c r="XBQ28" s="307"/>
      <c r="XBR28" s="307"/>
      <c r="XBS28" s="307"/>
      <c r="XBT28" s="307"/>
      <c r="XBU28" s="307"/>
      <c r="XBV28" s="307"/>
      <c r="XBW28" s="307"/>
      <c r="XBX28" s="307"/>
      <c r="XBY28" s="307"/>
      <c r="XBZ28" s="307"/>
      <c r="XCA28" s="307"/>
      <c r="XCB28" s="307"/>
      <c r="XCC28" s="307"/>
      <c r="XCD28" s="307"/>
      <c r="XCE28" s="307"/>
      <c r="XCF28" s="307"/>
      <c r="XCG28" s="307"/>
      <c r="XCH28" s="307"/>
      <c r="XCI28" s="307"/>
    </row>
    <row r="29" s="207" customFormat="1" ht="22" customHeight="1" spans="1:16311">
      <c r="A29" s="231">
        <v>25</v>
      </c>
      <c r="B29" s="6" t="s">
        <v>95</v>
      </c>
      <c r="C29" s="6" t="s">
        <v>291</v>
      </c>
      <c r="D29" s="6" t="s">
        <v>244</v>
      </c>
      <c r="E29" s="6" t="s">
        <v>35</v>
      </c>
      <c r="F29" s="6" t="s">
        <v>25</v>
      </c>
      <c r="G29" s="52">
        <v>36</v>
      </c>
      <c r="H29" s="80">
        <v>77760</v>
      </c>
      <c r="I29" s="80">
        <v>0</v>
      </c>
      <c r="J29" s="80">
        <v>77760</v>
      </c>
      <c r="K29" s="80">
        <v>36</v>
      </c>
      <c r="L29" s="80">
        <v>118500</v>
      </c>
      <c r="WSX29" s="307"/>
      <c r="WSY29" s="307"/>
      <c r="WSZ29" s="307"/>
      <c r="WTA29" s="307"/>
      <c r="WTB29" s="307"/>
      <c r="WTC29" s="307"/>
      <c r="WTD29" s="307"/>
      <c r="WTE29" s="307"/>
      <c r="WTF29" s="307"/>
      <c r="WTG29" s="307"/>
      <c r="WTH29" s="307"/>
      <c r="WTI29" s="307"/>
      <c r="WTJ29" s="307"/>
      <c r="WTK29" s="307"/>
      <c r="WTL29" s="307"/>
      <c r="WTM29" s="307"/>
      <c r="WTN29" s="307"/>
      <c r="WTO29" s="307"/>
      <c r="WTP29" s="307"/>
      <c r="WTQ29" s="307"/>
      <c r="WTR29" s="307"/>
      <c r="WTS29" s="307"/>
      <c r="WTT29" s="307"/>
      <c r="WTU29" s="307"/>
      <c r="WTV29" s="307"/>
      <c r="WTW29" s="307"/>
      <c r="WTX29" s="307"/>
      <c r="WTY29" s="307"/>
      <c r="WTZ29" s="307"/>
      <c r="WUA29" s="307"/>
      <c r="WUB29" s="307"/>
      <c r="WUC29" s="307"/>
      <c r="WUD29" s="307"/>
      <c r="WUE29" s="307"/>
      <c r="WUF29" s="307"/>
      <c r="WUG29" s="307"/>
      <c r="WUH29" s="307"/>
      <c r="WUI29" s="307"/>
      <c r="WUJ29" s="307"/>
      <c r="WUK29" s="307"/>
      <c r="WUL29" s="307"/>
      <c r="WUM29" s="307"/>
      <c r="WUN29" s="307"/>
      <c r="WUO29" s="307"/>
      <c r="WUP29" s="307"/>
      <c r="WUQ29" s="307"/>
      <c r="WUR29" s="307"/>
      <c r="WUS29" s="307"/>
      <c r="WUT29" s="307"/>
      <c r="WUU29" s="307"/>
      <c r="WUV29" s="307"/>
      <c r="WUW29" s="307"/>
      <c r="WUX29" s="307"/>
      <c r="WUY29" s="307"/>
      <c r="WUZ29" s="307"/>
      <c r="WVA29" s="307"/>
      <c r="WVB29" s="307"/>
      <c r="WVC29" s="307"/>
      <c r="WVD29" s="307"/>
      <c r="WVE29" s="307"/>
      <c r="WVF29" s="307"/>
      <c r="WVG29" s="307"/>
      <c r="WVH29" s="307"/>
      <c r="WVI29" s="307"/>
      <c r="WVJ29" s="307"/>
      <c r="WVK29" s="307"/>
      <c r="WVL29" s="307"/>
      <c r="WVM29" s="307"/>
      <c r="WVN29" s="307"/>
      <c r="WVO29" s="307"/>
      <c r="WVP29" s="307"/>
      <c r="WVQ29" s="307"/>
      <c r="WVR29" s="307"/>
      <c r="WVS29" s="307"/>
      <c r="WVT29" s="307"/>
      <c r="WVU29" s="307"/>
      <c r="WVV29" s="307"/>
      <c r="WVW29" s="307"/>
      <c r="WVX29" s="307"/>
      <c r="WVY29" s="307"/>
      <c r="WVZ29" s="307"/>
      <c r="WWA29" s="307"/>
      <c r="WWB29" s="307"/>
      <c r="WWC29" s="307"/>
      <c r="WWD29" s="307"/>
      <c r="WWE29" s="307"/>
      <c r="WWF29" s="307"/>
      <c r="WWG29" s="307"/>
      <c r="WWH29" s="307"/>
      <c r="WWI29" s="307"/>
      <c r="WWJ29" s="307"/>
      <c r="WWK29" s="307"/>
      <c r="WWL29" s="307"/>
      <c r="WWM29" s="307"/>
      <c r="WWN29" s="307"/>
      <c r="WWO29" s="307"/>
      <c r="WWP29" s="307"/>
      <c r="WWQ29" s="307"/>
      <c r="WWR29" s="307"/>
      <c r="WWS29" s="307"/>
      <c r="WWT29" s="307"/>
      <c r="WWU29" s="307"/>
      <c r="WWV29" s="307"/>
      <c r="WWW29" s="307"/>
      <c r="WWX29" s="307"/>
      <c r="WWY29" s="307"/>
      <c r="WWZ29" s="307"/>
      <c r="WXA29" s="307"/>
      <c r="WXB29" s="307"/>
      <c r="WXC29" s="307"/>
      <c r="WXD29" s="307"/>
      <c r="WXE29" s="307"/>
      <c r="WXF29" s="307"/>
      <c r="WXG29" s="307"/>
      <c r="WXH29" s="307"/>
      <c r="WXI29" s="307"/>
      <c r="WXJ29" s="307"/>
      <c r="WXK29" s="307"/>
      <c r="WXL29" s="307"/>
      <c r="WXM29" s="307"/>
      <c r="WXN29" s="307"/>
      <c r="WXO29" s="307"/>
      <c r="WXP29" s="307"/>
      <c r="WXQ29" s="307"/>
      <c r="WXR29" s="307"/>
      <c r="WXS29" s="307"/>
      <c r="WXT29" s="307"/>
      <c r="WXU29" s="307"/>
      <c r="WXV29" s="307"/>
      <c r="WXW29" s="307"/>
      <c r="WXX29" s="307"/>
      <c r="WXY29" s="307"/>
      <c r="WXZ29" s="307"/>
      <c r="WYA29" s="307"/>
      <c r="WYB29" s="307"/>
      <c r="WYC29" s="307"/>
      <c r="WYD29" s="307"/>
      <c r="WYE29" s="307"/>
      <c r="WYF29" s="307"/>
      <c r="WYG29" s="307"/>
      <c r="WYH29" s="307"/>
      <c r="WYI29" s="307"/>
      <c r="WYJ29" s="307"/>
      <c r="WYK29" s="307"/>
      <c r="WYL29" s="307"/>
      <c r="WYM29" s="307"/>
      <c r="WYN29" s="307"/>
      <c r="WYO29" s="307"/>
      <c r="WYP29" s="307"/>
      <c r="WYQ29" s="307"/>
      <c r="WYR29" s="307"/>
      <c r="WYS29" s="307"/>
      <c r="WYT29" s="307"/>
      <c r="WYU29" s="307"/>
      <c r="WYV29" s="307"/>
      <c r="WYW29" s="307"/>
      <c r="WYX29" s="307"/>
      <c r="WYY29" s="307"/>
      <c r="WYZ29" s="307"/>
      <c r="WZA29" s="307"/>
      <c r="WZB29" s="307"/>
      <c r="WZC29" s="307"/>
      <c r="WZD29" s="307"/>
      <c r="WZE29" s="307"/>
      <c r="WZF29" s="307"/>
      <c r="WZG29" s="307"/>
      <c r="WZH29" s="307"/>
      <c r="WZI29" s="307"/>
      <c r="WZJ29" s="307"/>
      <c r="WZK29" s="307"/>
      <c r="WZL29" s="307"/>
      <c r="WZM29" s="307"/>
      <c r="WZN29" s="307"/>
      <c r="WZO29" s="307"/>
      <c r="WZP29" s="307"/>
      <c r="WZQ29" s="307"/>
      <c r="WZR29" s="307"/>
      <c r="WZS29" s="307"/>
      <c r="WZT29" s="307"/>
      <c r="WZU29" s="307"/>
      <c r="WZV29" s="307"/>
      <c r="WZW29" s="307"/>
      <c r="WZX29" s="307"/>
      <c r="WZY29" s="307"/>
      <c r="WZZ29" s="307"/>
      <c r="XAA29" s="307"/>
      <c r="XAB29" s="307"/>
      <c r="XAC29" s="307"/>
      <c r="XAD29" s="307"/>
      <c r="XAE29" s="307"/>
      <c r="XAF29" s="307"/>
      <c r="XAG29" s="307"/>
      <c r="XAH29" s="307"/>
      <c r="XAI29" s="307"/>
      <c r="XAJ29" s="307"/>
      <c r="XAK29" s="307"/>
      <c r="XAL29" s="307"/>
      <c r="XAM29" s="307"/>
      <c r="XAN29" s="307"/>
      <c r="XAO29" s="307"/>
      <c r="XAP29" s="307"/>
      <c r="XAQ29" s="307"/>
      <c r="XAR29" s="307"/>
      <c r="XAS29" s="307"/>
      <c r="XAT29" s="307"/>
      <c r="XAU29" s="307"/>
      <c r="XAV29" s="307"/>
      <c r="XAW29" s="307"/>
      <c r="XAX29" s="307"/>
      <c r="XAY29" s="307"/>
      <c r="XAZ29" s="307"/>
      <c r="XBA29" s="307"/>
      <c r="XBB29" s="307"/>
      <c r="XBC29" s="307"/>
      <c r="XBD29" s="307"/>
      <c r="XBE29" s="307"/>
      <c r="XBF29" s="307"/>
      <c r="XBG29" s="307"/>
      <c r="XBH29" s="307"/>
      <c r="XBI29" s="307"/>
      <c r="XBJ29" s="307"/>
      <c r="XBK29" s="307"/>
      <c r="XBL29" s="307"/>
      <c r="XBM29" s="307"/>
      <c r="XBN29" s="307"/>
      <c r="XBO29" s="307"/>
      <c r="XBP29" s="307"/>
      <c r="XBQ29" s="307"/>
      <c r="XBR29" s="307"/>
      <c r="XBS29" s="307"/>
      <c r="XBT29" s="307"/>
      <c r="XBU29" s="307"/>
      <c r="XBV29" s="307"/>
      <c r="XBW29" s="307"/>
      <c r="XBX29" s="307"/>
      <c r="XBY29" s="307"/>
      <c r="XBZ29" s="307"/>
      <c r="XCA29" s="307"/>
      <c r="XCB29" s="307"/>
      <c r="XCC29" s="307"/>
      <c r="XCD29" s="307"/>
      <c r="XCE29" s="307"/>
      <c r="XCF29" s="307"/>
      <c r="XCG29" s="307"/>
      <c r="XCH29" s="307"/>
      <c r="XCI29" s="307"/>
    </row>
    <row r="30" s="207" customFormat="1" ht="22" customHeight="1" spans="1:16311">
      <c r="A30" s="231">
        <v>26</v>
      </c>
      <c r="B30" s="6" t="s">
        <v>95</v>
      </c>
      <c r="C30" s="6" t="s">
        <v>295</v>
      </c>
      <c r="D30" s="6" t="s">
        <v>204</v>
      </c>
      <c r="E30" s="6" t="s">
        <v>21</v>
      </c>
      <c r="F30" s="6" t="s">
        <v>22</v>
      </c>
      <c r="G30" s="52">
        <v>44</v>
      </c>
      <c r="H30" s="80">
        <v>68640</v>
      </c>
      <c r="I30" s="80">
        <v>0</v>
      </c>
      <c r="J30" s="80">
        <v>68640</v>
      </c>
      <c r="K30" s="80">
        <v>44</v>
      </c>
      <c r="L30" s="80">
        <v>109500</v>
      </c>
      <c r="WSX30" s="307"/>
      <c r="WSY30" s="307"/>
      <c r="WSZ30" s="307"/>
      <c r="WTA30" s="307"/>
      <c r="WTB30" s="307"/>
      <c r="WTC30" s="307"/>
      <c r="WTD30" s="307"/>
      <c r="WTE30" s="307"/>
      <c r="WTF30" s="307"/>
      <c r="WTG30" s="307"/>
      <c r="WTH30" s="307"/>
      <c r="WTI30" s="307"/>
      <c r="WTJ30" s="307"/>
      <c r="WTK30" s="307"/>
      <c r="WTL30" s="307"/>
      <c r="WTM30" s="307"/>
      <c r="WTN30" s="307"/>
      <c r="WTO30" s="307"/>
      <c r="WTP30" s="307"/>
      <c r="WTQ30" s="307"/>
      <c r="WTR30" s="307"/>
      <c r="WTS30" s="307"/>
      <c r="WTT30" s="307"/>
      <c r="WTU30" s="307"/>
      <c r="WTV30" s="307"/>
      <c r="WTW30" s="307"/>
      <c r="WTX30" s="307"/>
      <c r="WTY30" s="307"/>
      <c r="WTZ30" s="307"/>
      <c r="WUA30" s="307"/>
      <c r="WUB30" s="307"/>
      <c r="WUC30" s="307"/>
      <c r="WUD30" s="307"/>
      <c r="WUE30" s="307"/>
      <c r="WUF30" s="307"/>
      <c r="WUG30" s="307"/>
      <c r="WUH30" s="307"/>
      <c r="WUI30" s="307"/>
      <c r="WUJ30" s="307"/>
      <c r="WUK30" s="307"/>
      <c r="WUL30" s="307"/>
      <c r="WUM30" s="307"/>
      <c r="WUN30" s="307"/>
      <c r="WUO30" s="307"/>
      <c r="WUP30" s="307"/>
      <c r="WUQ30" s="307"/>
      <c r="WUR30" s="307"/>
      <c r="WUS30" s="307"/>
      <c r="WUT30" s="307"/>
      <c r="WUU30" s="307"/>
      <c r="WUV30" s="307"/>
      <c r="WUW30" s="307"/>
      <c r="WUX30" s="307"/>
      <c r="WUY30" s="307"/>
      <c r="WUZ30" s="307"/>
      <c r="WVA30" s="307"/>
      <c r="WVB30" s="307"/>
      <c r="WVC30" s="307"/>
      <c r="WVD30" s="307"/>
      <c r="WVE30" s="307"/>
      <c r="WVF30" s="307"/>
      <c r="WVG30" s="307"/>
      <c r="WVH30" s="307"/>
      <c r="WVI30" s="307"/>
      <c r="WVJ30" s="307"/>
      <c r="WVK30" s="307"/>
      <c r="WVL30" s="307"/>
      <c r="WVM30" s="307"/>
      <c r="WVN30" s="307"/>
      <c r="WVO30" s="307"/>
      <c r="WVP30" s="307"/>
      <c r="WVQ30" s="307"/>
      <c r="WVR30" s="307"/>
      <c r="WVS30" s="307"/>
      <c r="WVT30" s="307"/>
      <c r="WVU30" s="307"/>
      <c r="WVV30" s="307"/>
      <c r="WVW30" s="307"/>
      <c r="WVX30" s="307"/>
      <c r="WVY30" s="307"/>
      <c r="WVZ30" s="307"/>
      <c r="WWA30" s="307"/>
      <c r="WWB30" s="307"/>
      <c r="WWC30" s="307"/>
      <c r="WWD30" s="307"/>
      <c r="WWE30" s="307"/>
      <c r="WWF30" s="307"/>
      <c r="WWG30" s="307"/>
      <c r="WWH30" s="307"/>
      <c r="WWI30" s="307"/>
      <c r="WWJ30" s="307"/>
      <c r="WWK30" s="307"/>
      <c r="WWL30" s="307"/>
      <c r="WWM30" s="307"/>
      <c r="WWN30" s="307"/>
      <c r="WWO30" s="307"/>
      <c r="WWP30" s="307"/>
      <c r="WWQ30" s="307"/>
      <c r="WWR30" s="307"/>
      <c r="WWS30" s="307"/>
      <c r="WWT30" s="307"/>
      <c r="WWU30" s="307"/>
      <c r="WWV30" s="307"/>
      <c r="WWW30" s="307"/>
      <c r="WWX30" s="307"/>
      <c r="WWY30" s="307"/>
      <c r="WWZ30" s="307"/>
      <c r="WXA30" s="307"/>
      <c r="WXB30" s="307"/>
      <c r="WXC30" s="307"/>
      <c r="WXD30" s="307"/>
      <c r="WXE30" s="307"/>
      <c r="WXF30" s="307"/>
      <c r="WXG30" s="307"/>
      <c r="WXH30" s="307"/>
      <c r="WXI30" s="307"/>
      <c r="WXJ30" s="307"/>
      <c r="WXK30" s="307"/>
      <c r="WXL30" s="307"/>
      <c r="WXM30" s="307"/>
      <c r="WXN30" s="307"/>
      <c r="WXO30" s="307"/>
      <c r="WXP30" s="307"/>
      <c r="WXQ30" s="307"/>
      <c r="WXR30" s="307"/>
      <c r="WXS30" s="307"/>
      <c r="WXT30" s="307"/>
      <c r="WXU30" s="307"/>
      <c r="WXV30" s="307"/>
      <c r="WXW30" s="307"/>
      <c r="WXX30" s="307"/>
      <c r="WXY30" s="307"/>
      <c r="WXZ30" s="307"/>
      <c r="WYA30" s="307"/>
      <c r="WYB30" s="307"/>
      <c r="WYC30" s="307"/>
      <c r="WYD30" s="307"/>
      <c r="WYE30" s="307"/>
      <c r="WYF30" s="307"/>
      <c r="WYG30" s="307"/>
      <c r="WYH30" s="307"/>
      <c r="WYI30" s="307"/>
      <c r="WYJ30" s="307"/>
      <c r="WYK30" s="307"/>
      <c r="WYL30" s="307"/>
      <c r="WYM30" s="307"/>
      <c r="WYN30" s="307"/>
      <c r="WYO30" s="307"/>
      <c r="WYP30" s="307"/>
      <c r="WYQ30" s="307"/>
      <c r="WYR30" s="307"/>
      <c r="WYS30" s="307"/>
      <c r="WYT30" s="307"/>
      <c r="WYU30" s="307"/>
      <c r="WYV30" s="307"/>
      <c r="WYW30" s="307"/>
      <c r="WYX30" s="307"/>
      <c r="WYY30" s="307"/>
      <c r="WYZ30" s="307"/>
      <c r="WZA30" s="307"/>
      <c r="WZB30" s="307"/>
      <c r="WZC30" s="307"/>
      <c r="WZD30" s="307"/>
      <c r="WZE30" s="307"/>
      <c r="WZF30" s="307"/>
      <c r="WZG30" s="307"/>
      <c r="WZH30" s="307"/>
      <c r="WZI30" s="307"/>
      <c r="WZJ30" s="307"/>
      <c r="WZK30" s="307"/>
      <c r="WZL30" s="307"/>
      <c r="WZM30" s="307"/>
      <c r="WZN30" s="307"/>
      <c r="WZO30" s="307"/>
      <c r="WZP30" s="307"/>
      <c r="WZQ30" s="307"/>
      <c r="WZR30" s="307"/>
      <c r="WZS30" s="307"/>
      <c r="WZT30" s="307"/>
      <c r="WZU30" s="307"/>
      <c r="WZV30" s="307"/>
      <c r="WZW30" s="307"/>
      <c r="WZX30" s="307"/>
      <c r="WZY30" s="307"/>
      <c r="WZZ30" s="307"/>
      <c r="XAA30" s="307"/>
      <c r="XAB30" s="307"/>
      <c r="XAC30" s="307"/>
      <c r="XAD30" s="307"/>
      <c r="XAE30" s="307"/>
      <c r="XAF30" s="307"/>
      <c r="XAG30" s="307"/>
      <c r="XAH30" s="307"/>
      <c r="XAI30" s="307"/>
      <c r="XAJ30" s="307"/>
      <c r="XAK30" s="307"/>
      <c r="XAL30" s="307"/>
      <c r="XAM30" s="307"/>
      <c r="XAN30" s="307"/>
      <c r="XAO30" s="307"/>
      <c r="XAP30" s="307"/>
      <c r="XAQ30" s="307"/>
      <c r="XAR30" s="307"/>
      <c r="XAS30" s="307"/>
      <c r="XAT30" s="307"/>
      <c r="XAU30" s="307"/>
      <c r="XAV30" s="307"/>
      <c r="XAW30" s="307"/>
      <c r="XAX30" s="307"/>
      <c r="XAY30" s="307"/>
      <c r="XAZ30" s="307"/>
      <c r="XBA30" s="307"/>
      <c r="XBB30" s="307"/>
      <c r="XBC30" s="307"/>
      <c r="XBD30" s="307"/>
      <c r="XBE30" s="307"/>
      <c r="XBF30" s="307"/>
      <c r="XBG30" s="307"/>
      <c r="XBH30" s="307"/>
      <c r="XBI30" s="307"/>
      <c r="XBJ30" s="307"/>
      <c r="XBK30" s="307"/>
      <c r="XBL30" s="307"/>
      <c r="XBM30" s="307"/>
      <c r="XBN30" s="307"/>
      <c r="XBO30" s="307"/>
      <c r="XBP30" s="307"/>
      <c r="XBQ30" s="307"/>
      <c r="XBR30" s="307"/>
      <c r="XBS30" s="307"/>
      <c r="XBT30" s="307"/>
      <c r="XBU30" s="307"/>
      <c r="XBV30" s="307"/>
      <c r="XBW30" s="307"/>
      <c r="XBX30" s="307"/>
      <c r="XBY30" s="307"/>
      <c r="XBZ30" s="307"/>
      <c r="XCA30" s="307"/>
      <c r="XCB30" s="307"/>
      <c r="XCC30" s="307"/>
      <c r="XCD30" s="307"/>
      <c r="XCE30" s="307"/>
      <c r="XCF30" s="307"/>
      <c r="XCG30" s="307"/>
      <c r="XCH30" s="307"/>
      <c r="XCI30" s="307"/>
    </row>
    <row r="31" s="207" customFormat="1" ht="22" customHeight="1" spans="1:16311">
      <c r="A31" s="231">
        <v>27</v>
      </c>
      <c r="B31" s="6" t="s">
        <v>296</v>
      </c>
      <c r="C31" s="6" t="s">
        <v>297</v>
      </c>
      <c r="D31" s="6" t="s">
        <v>210</v>
      </c>
      <c r="E31" s="6" t="s">
        <v>24</v>
      </c>
      <c r="F31" s="6" t="s">
        <v>25</v>
      </c>
      <c r="G31" s="52">
        <v>39</v>
      </c>
      <c r="H31" s="80">
        <v>84240</v>
      </c>
      <c r="I31" s="80">
        <v>0</v>
      </c>
      <c r="J31" s="80">
        <v>84240</v>
      </c>
      <c r="K31" s="80">
        <v>39</v>
      </c>
      <c r="L31" s="80">
        <v>125900</v>
      </c>
      <c r="WSX31" s="307"/>
      <c r="WSY31" s="307"/>
      <c r="WSZ31" s="307"/>
      <c r="WTA31" s="307"/>
      <c r="WTB31" s="307"/>
      <c r="WTC31" s="307"/>
      <c r="WTD31" s="307"/>
      <c r="WTE31" s="307"/>
      <c r="WTF31" s="307"/>
      <c r="WTG31" s="307"/>
      <c r="WTH31" s="307"/>
      <c r="WTI31" s="307"/>
      <c r="WTJ31" s="307"/>
      <c r="WTK31" s="307"/>
      <c r="WTL31" s="307"/>
      <c r="WTM31" s="307"/>
      <c r="WTN31" s="307"/>
      <c r="WTO31" s="307"/>
      <c r="WTP31" s="307"/>
      <c r="WTQ31" s="307"/>
      <c r="WTR31" s="307"/>
      <c r="WTS31" s="307"/>
      <c r="WTT31" s="307"/>
      <c r="WTU31" s="307"/>
      <c r="WTV31" s="307"/>
      <c r="WTW31" s="307"/>
      <c r="WTX31" s="307"/>
      <c r="WTY31" s="307"/>
      <c r="WTZ31" s="307"/>
      <c r="WUA31" s="307"/>
      <c r="WUB31" s="307"/>
      <c r="WUC31" s="307"/>
      <c r="WUD31" s="307"/>
      <c r="WUE31" s="307"/>
      <c r="WUF31" s="307"/>
      <c r="WUG31" s="307"/>
      <c r="WUH31" s="307"/>
      <c r="WUI31" s="307"/>
      <c r="WUJ31" s="307"/>
      <c r="WUK31" s="307"/>
      <c r="WUL31" s="307"/>
      <c r="WUM31" s="307"/>
      <c r="WUN31" s="307"/>
      <c r="WUO31" s="307"/>
      <c r="WUP31" s="307"/>
      <c r="WUQ31" s="307"/>
      <c r="WUR31" s="307"/>
      <c r="WUS31" s="307"/>
      <c r="WUT31" s="307"/>
      <c r="WUU31" s="307"/>
      <c r="WUV31" s="307"/>
      <c r="WUW31" s="307"/>
      <c r="WUX31" s="307"/>
      <c r="WUY31" s="307"/>
      <c r="WUZ31" s="307"/>
      <c r="WVA31" s="307"/>
      <c r="WVB31" s="307"/>
      <c r="WVC31" s="307"/>
      <c r="WVD31" s="307"/>
      <c r="WVE31" s="307"/>
      <c r="WVF31" s="307"/>
      <c r="WVG31" s="307"/>
      <c r="WVH31" s="307"/>
      <c r="WVI31" s="307"/>
      <c r="WVJ31" s="307"/>
      <c r="WVK31" s="307"/>
      <c r="WVL31" s="307"/>
      <c r="WVM31" s="307"/>
      <c r="WVN31" s="307"/>
      <c r="WVO31" s="307"/>
      <c r="WVP31" s="307"/>
      <c r="WVQ31" s="307"/>
      <c r="WVR31" s="307"/>
      <c r="WVS31" s="307"/>
      <c r="WVT31" s="307"/>
      <c r="WVU31" s="307"/>
      <c r="WVV31" s="307"/>
      <c r="WVW31" s="307"/>
      <c r="WVX31" s="307"/>
      <c r="WVY31" s="307"/>
      <c r="WVZ31" s="307"/>
      <c r="WWA31" s="307"/>
      <c r="WWB31" s="307"/>
      <c r="WWC31" s="307"/>
      <c r="WWD31" s="307"/>
      <c r="WWE31" s="307"/>
      <c r="WWF31" s="307"/>
      <c r="WWG31" s="307"/>
      <c r="WWH31" s="307"/>
      <c r="WWI31" s="307"/>
      <c r="WWJ31" s="307"/>
      <c r="WWK31" s="307"/>
      <c r="WWL31" s="307"/>
      <c r="WWM31" s="307"/>
      <c r="WWN31" s="307"/>
      <c r="WWO31" s="307"/>
      <c r="WWP31" s="307"/>
      <c r="WWQ31" s="307"/>
      <c r="WWR31" s="307"/>
      <c r="WWS31" s="307"/>
      <c r="WWT31" s="307"/>
      <c r="WWU31" s="307"/>
      <c r="WWV31" s="307"/>
      <c r="WWW31" s="307"/>
      <c r="WWX31" s="307"/>
      <c r="WWY31" s="307"/>
      <c r="WWZ31" s="307"/>
      <c r="WXA31" s="307"/>
      <c r="WXB31" s="307"/>
      <c r="WXC31" s="307"/>
      <c r="WXD31" s="307"/>
      <c r="WXE31" s="307"/>
      <c r="WXF31" s="307"/>
      <c r="WXG31" s="307"/>
      <c r="WXH31" s="307"/>
      <c r="WXI31" s="307"/>
      <c r="WXJ31" s="307"/>
      <c r="WXK31" s="307"/>
      <c r="WXL31" s="307"/>
      <c r="WXM31" s="307"/>
      <c r="WXN31" s="307"/>
      <c r="WXO31" s="307"/>
      <c r="WXP31" s="307"/>
      <c r="WXQ31" s="307"/>
      <c r="WXR31" s="307"/>
      <c r="WXS31" s="307"/>
      <c r="WXT31" s="307"/>
      <c r="WXU31" s="307"/>
      <c r="WXV31" s="307"/>
      <c r="WXW31" s="307"/>
      <c r="WXX31" s="307"/>
      <c r="WXY31" s="307"/>
      <c r="WXZ31" s="307"/>
      <c r="WYA31" s="307"/>
      <c r="WYB31" s="307"/>
      <c r="WYC31" s="307"/>
      <c r="WYD31" s="307"/>
      <c r="WYE31" s="307"/>
      <c r="WYF31" s="307"/>
      <c r="WYG31" s="307"/>
      <c r="WYH31" s="307"/>
      <c r="WYI31" s="307"/>
      <c r="WYJ31" s="307"/>
      <c r="WYK31" s="307"/>
      <c r="WYL31" s="307"/>
      <c r="WYM31" s="307"/>
      <c r="WYN31" s="307"/>
      <c r="WYO31" s="307"/>
      <c r="WYP31" s="307"/>
      <c r="WYQ31" s="307"/>
      <c r="WYR31" s="307"/>
      <c r="WYS31" s="307"/>
      <c r="WYT31" s="307"/>
      <c r="WYU31" s="307"/>
      <c r="WYV31" s="307"/>
      <c r="WYW31" s="307"/>
      <c r="WYX31" s="307"/>
      <c r="WYY31" s="307"/>
      <c r="WYZ31" s="307"/>
      <c r="WZA31" s="307"/>
      <c r="WZB31" s="307"/>
      <c r="WZC31" s="307"/>
      <c r="WZD31" s="307"/>
      <c r="WZE31" s="307"/>
      <c r="WZF31" s="307"/>
      <c r="WZG31" s="307"/>
      <c r="WZH31" s="307"/>
      <c r="WZI31" s="307"/>
      <c r="WZJ31" s="307"/>
      <c r="WZK31" s="307"/>
      <c r="WZL31" s="307"/>
      <c r="WZM31" s="307"/>
      <c r="WZN31" s="307"/>
      <c r="WZO31" s="307"/>
      <c r="WZP31" s="307"/>
      <c r="WZQ31" s="307"/>
      <c r="WZR31" s="307"/>
      <c r="WZS31" s="307"/>
      <c r="WZT31" s="307"/>
      <c r="WZU31" s="307"/>
      <c r="WZV31" s="307"/>
      <c r="WZW31" s="307"/>
      <c r="WZX31" s="307"/>
      <c r="WZY31" s="307"/>
      <c r="WZZ31" s="307"/>
      <c r="XAA31" s="307"/>
      <c r="XAB31" s="307"/>
      <c r="XAC31" s="307"/>
      <c r="XAD31" s="307"/>
      <c r="XAE31" s="307"/>
      <c r="XAF31" s="307"/>
      <c r="XAG31" s="307"/>
      <c r="XAH31" s="307"/>
      <c r="XAI31" s="307"/>
      <c r="XAJ31" s="307"/>
      <c r="XAK31" s="307"/>
      <c r="XAL31" s="307"/>
      <c r="XAM31" s="307"/>
      <c r="XAN31" s="307"/>
      <c r="XAO31" s="307"/>
      <c r="XAP31" s="307"/>
      <c r="XAQ31" s="307"/>
      <c r="XAR31" s="307"/>
      <c r="XAS31" s="307"/>
      <c r="XAT31" s="307"/>
      <c r="XAU31" s="307"/>
      <c r="XAV31" s="307"/>
      <c r="XAW31" s="307"/>
      <c r="XAX31" s="307"/>
      <c r="XAY31" s="307"/>
      <c r="XAZ31" s="307"/>
      <c r="XBA31" s="307"/>
      <c r="XBB31" s="307"/>
      <c r="XBC31" s="307"/>
      <c r="XBD31" s="307"/>
      <c r="XBE31" s="307"/>
      <c r="XBF31" s="307"/>
      <c r="XBG31" s="307"/>
      <c r="XBH31" s="307"/>
      <c r="XBI31" s="307"/>
      <c r="XBJ31" s="307"/>
      <c r="XBK31" s="307"/>
      <c r="XBL31" s="307"/>
      <c r="XBM31" s="307"/>
      <c r="XBN31" s="307"/>
      <c r="XBO31" s="307"/>
      <c r="XBP31" s="307"/>
      <c r="XBQ31" s="307"/>
      <c r="XBR31" s="307"/>
      <c r="XBS31" s="307"/>
      <c r="XBT31" s="307"/>
      <c r="XBU31" s="307"/>
      <c r="XBV31" s="307"/>
      <c r="XBW31" s="307"/>
      <c r="XBX31" s="307"/>
      <c r="XBY31" s="307"/>
      <c r="XBZ31" s="307"/>
      <c r="XCA31" s="307"/>
      <c r="XCB31" s="307"/>
      <c r="XCC31" s="307"/>
      <c r="XCD31" s="307"/>
      <c r="XCE31" s="307"/>
      <c r="XCF31" s="307"/>
      <c r="XCG31" s="307"/>
      <c r="XCH31" s="307"/>
      <c r="XCI31" s="307"/>
    </row>
    <row r="32" s="207" customFormat="1" ht="22" customHeight="1" spans="1:16311">
      <c r="A32" s="231">
        <v>28</v>
      </c>
      <c r="B32" s="6" t="s">
        <v>170</v>
      </c>
      <c r="C32" s="6" t="s">
        <v>281</v>
      </c>
      <c r="D32" s="6" t="s">
        <v>62</v>
      </c>
      <c r="E32" s="6" t="s">
        <v>63</v>
      </c>
      <c r="F32" s="6" t="s">
        <v>25</v>
      </c>
      <c r="G32" s="52">
        <v>36</v>
      </c>
      <c r="H32" s="80">
        <v>77760</v>
      </c>
      <c r="I32" s="80">
        <v>0</v>
      </c>
      <c r="J32" s="80">
        <v>77760</v>
      </c>
      <c r="K32" s="80">
        <v>36</v>
      </c>
      <c r="L32" s="80">
        <v>118000</v>
      </c>
      <c r="WSX32" s="307"/>
      <c r="WSY32" s="307"/>
      <c r="WSZ32" s="307"/>
      <c r="WTA32" s="307"/>
      <c r="WTB32" s="307"/>
      <c r="WTC32" s="307"/>
      <c r="WTD32" s="307"/>
      <c r="WTE32" s="307"/>
      <c r="WTF32" s="307"/>
      <c r="WTG32" s="307"/>
      <c r="WTH32" s="307"/>
      <c r="WTI32" s="307"/>
      <c r="WTJ32" s="307"/>
      <c r="WTK32" s="307"/>
      <c r="WTL32" s="307"/>
      <c r="WTM32" s="307"/>
      <c r="WTN32" s="307"/>
      <c r="WTO32" s="307"/>
      <c r="WTP32" s="307"/>
      <c r="WTQ32" s="307"/>
      <c r="WTR32" s="307"/>
      <c r="WTS32" s="307"/>
      <c r="WTT32" s="307"/>
      <c r="WTU32" s="307"/>
      <c r="WTV32" s="307"/>
      <c r="WTW32" s="307"/>
      <c r="WTX32" s="307"/>
      <c r="WTY32" s="307"/>
      <c r="WTZ32" s="307"/>
      <c r="WUA32" s="307"/>
      <c r="WUB32" s="307"/>
      <c r="WUC32" s="307"/>
      <c r="WUD32" s="307"/>
      <c r="WUE32" s="307"/>
      <c r="WUF32" s="307"/>
      <c r="WUG32" s="307"/>
      <c r="WUH32" s="307"/>
      <c r="WUI32" s="307"/>
      <c r="WUJ32" s="307"/>
      <c r="WUK32" s="307"/>
      <c r="WUL32" s="307"/>
      <c r="WUM32" s="307"/>
      <c r="WUN32" s="307"/>
      <c r="WUO32" s="307"/>
      <c r="WUP32" s="307"/>
      <c r="WUQ32" s="307"/>
      <c r="WUR32" s="307"/>
      <c r="WUS32" s="307"/>
      <c r="WUT32" s="307"/>
      <c r="WUU32" s="307"/>
      <c r="WUV32" s="307"/>
      <c r="WUW32" s="307"/>
      <c r="WUX32" s="307"/>
      <c r="WUY32" s="307"/>
      <c r="WUZ32" s="307"/>
      <c r="WVA32" s="307"/>
      <c r="WVB32" s="307"/>
      <c r="WVC32" s="307"/>
      <c r="WVD32" s="307"/>
      <c r="WVE32" s="307"/>
      <c r="WVF32" s="307"/>
      <c r="WVG32" s="307"/>
      <c r="WVH32" s="307"/>
      <c r="WVI32" s="307"/>
      <c r="WVJ32" s="307"/>
      <c r="WVK32" s="307"/>
      <c r="WVL32" s="307"/>
      <c r="WVM32" s="307"/>
      <c r="WVN32" s="307"/>
      <c r="WVO32" s="307"/>
      <c r="WVP32" s="307"/>
      <c r="WVQ32" s="307"/>
      <c r="WVR32" s="307"/>
      <c r="WVS32" s="307"/>
      <c r="WVT32" s="307"/>
      <c r="WVU32" s="307"/>
      <c r="WVV32" s="307"/>
      <c r="WVW32" s="307"/>
      <c r="WVX32" s="307"/>
      <c r="WVY32" s="307"/>
      <c r="WVZ32" s="307"/>
      <c r="WWA32" s="307"/>
      <c r="WWB32" s="307"/>
      <c r="WWC32" s="307"/>
      <c r="WWD32" s="307"/>
      <c r="WWE32" s="307"/>
      <c r="WWF32" s="307"/>
      <c r="WWG32" s="307"/>
      <c r="WWH32" s="307"/>
      <c r="WWI32" s="307"/>
      <c r="WWJ32" s="307"/>
      <c r="WWK32" s="307"/>
      <c r="WWL32" s="307"/>
      <c r="WWM32" s="307"/>
      <c r="WWN32" s="307"/>
      <c r="WWO32" s="307"/>
      <c r="WWP32" s="307"/>
      <c r="WWQ32" s="307"/>
      <c r="WWR32" s="307"/>
      <c r="WWS32" s="307"/>
      <c r="WWT32" s="307"/>
      <c r="WWU32" s="307"/>
      <c r="WWV32" s="307"/>
      <c r="WWW32" s="307"/>
      <c r="WWX32" s="307"/>
      <c r="WWY32" s="307"/>
      <c r="WWZ32" s="307"/>
      <c r="WXA32" s="307"/>
      <c r="WXB32" s="307"/>
      <c r="WXC32" s="307"/>
      <c r="WXD32" s="307"/>
      <c r="WXE32" s="307"/>
      <c r="WXF32" s="307"/>
      <c r="WXG32" s="307"/>
      <c r="WXH32" s="307"/>
      <c r="WXI32" s="307"/>
      <c r="WXJ32" s="307"/>
      <c r="WXK32" s="307"/>
      <c r="WXL32" s="307"/>
      <c r="WXM32" s="307"/>
      <c r="WXN32" s="307"/>
      <c r="WXO32" s="307"/>
      <c r="WXP32" s="307"/>
      <c r="WXQ32" s="307"/>
      <c r="WXR32" s="307"/>
      <c r="WXS32" s="307"/>
      <c r="WXT32" s="307"/>
      <c r="WXU32" s="307"/>
      <c r="WXV32" s="307"/>
      <c r="WXW32" s="307"/>
      <c r="WXX32" s="307"/>
      <c r="WXY32" s="307"/>
      <c r="WXZ32" s="307"/>
      <c r="WYA32" s="307"/>
      <c r="WYB32" s="307"/>
      <c r="WYC32" s="307"/>
      <c r="WYD32" s="307"/>
      <c r="WYE32" s="307"/>
      <c r="WYF32" s="307"/>
      <c r="WYG32" s="307"/>
      <c r="WYH32" s="307"/>
      <c r="WYI32" s="307"/>
      <c r="WYJ32" s="307"/>
      <c r="WYK32" s="307"/>
      <c r="WYL32" s="307"/>
      <c r="WYM32" s="307"/>
      <c r="WYN32" s="307"/>
      <c r="WYO32" s="307"/>
      <c r="WYP32" s="307"/>
      <c r="WYQ32" s="307"/>
      <c r="WYR32" s="307"/>
      <c r="WYS32" s="307"/>
      <c r="WYT32" s="307"/>
      <c r="WYU32" s="307"/>
      <c r="WYV32" s="307"/>
      <c r="WYW32" s="307"/>
      <c r="WYX32" s="307"/>
      <c r="WYY32" s="307"/>
      <c r="WYZ32" s="307"/>
      <c r="WZA32" s="307"/>
      <c r="WZB32" s="307"/>
      <c r="WZC32" s="307"/>
      <c r="WZD32" s="307"/>
      <c r="WZE32" s="307"/>
      <c r="WZF32" s="307"/>
      <c r="WZG32" s="307"/>
      <c r="WZH32" s="307"/>
      <c r="WZI32" s="307"/>
      <c r="WZJ32" s="307"/>
      <c r="WZK32" s="307"/>
      <c r="WZL32" s="307"/>
      <c r="WZM32" s="307"/>
      <c r="WZN32" s="307"/>
      <c r="WZO32" s="307"/>
      <c r="WZP32" s="307"/>
      <c r="WZQ32" s="307"/>
      <c r="WZR32" s="307"/>
      <c r="WZS32" s="307"/>
      <c r="WZT32" s="307"/>
      <c r="WZU32" s="307"/>
      <c r="WZV32" s="307"/>
      <c r="WZW32" s="307"/>
      <c r="WZX32" s="307"/>
      <c r="WZY32" s="307"/>
      <c r="WZZ32" s="307"/>
      <c r="XAA32" s="307"/>
      <c r="XAB32" s="307"/>
      <c r="XAC32" s="307"/>
      <c r="XAD32" s="307"/>
      <c r="XAE32" s="307"/>
      <c r="XAF32" s="307"/>
      <c r="XAG32" s="307"/>
      <c r="XAH32" s="307"/>
      <c r="XAI32" s="307"/>
      <c r="XAJ32" s="307"/>
      <c r="XAK32" s="307"/>
      <c r="XAL32" s="307"/>
      <c r="XAM32" s="307"/>
      <c r="XAN32" s="307"/>
      <c r="XAO32" s="307"/>
      <c r="XAP32" s="307"/>
      <c r="XAQ32" s="307"/>
      <c r="XAR32" s="307"/>
      <c r="XAS32" s="307"/>
      <c r="XAT32" s="307"/>
      <c r="XAU32" s="307"/>
      <c r="XAV32" s="307"/>
      <c r="XAW32" s="307"/>
      <c r="XAX32" s="307"/>
      <c r="XAY32" s="307"/>
      <c r="XAZ32" s="307"/>
      <c r="XBA32" s="307"/>
      <c r="XBB32" s="307"/>
      <c r="XBC32" s="307"/>
      <c r="XBD32" s="307"/>
      <c r="XBE32" s="307"/>
      <c r="XBF32" s="307"/>
      <c r="XBG32" s="307"/>
      <c r="XBH32" s="307"/>
      <c r="XBI32" s="307"/>
      <c r="XBJ32" s="307"/>
      <c r="XBK32" s="307"/>
      <c r="XBL32" s="307"/>
      <c r="XBM32" s="307"/>
      <c r="XBN32" s="307"/>
      <c r="XBO32" s="307"/>
      <c r="XBP32" s="307"/>
      <c r="XBQ32" s="307"/>
      <c r="XBR32" s="307"/>
      <c r="XBS32" s="307"/>
      <c r="XBT32" s="307"/>
      <c r="XBU32" s="307"/>
      <c r="XBV32" s="307"/>
      <c r="XBW32" s="307"/>
      <c r="XBX32" s="307"/>
      <c r="XBY32" s="307"/>
      <c r="XBZ32" s="307"/>
      <c r="XCA32" s="307"/>
      <c r="XCB32" s="307"/>
      <c r="XCC32" s="307"/>
      <c r="XCD32" s="307"/>
      <c r="XCE32" s="307"/>
      <c r="XCF32" s="307"/>
      <c r="XCG32" s="307"/>
      <c r="XCH32" s="307"/>
      <c r="XCI32" s="307"/>
    </row>
    <row r="33" s="207" customFormat="1" ht="22" customHeight="1" spans="1:16311">
      <c r="A33" s="231">
        <v>29</v>
      </c>
      <c r="B33" s="6" t="s">
        <v>170</v>
      </c>
      <c r="C33" s="6" t="s">
        <v>298</v>
      </c>
      <c r="D33" s="6" t="s">
        <v>210</v>
      </c>
      <c r="E33" s="6" t="s">
        <v>24</v>
      </c>
      <c r="F33" s="6" t="s">
        <v>25</v>
      </c>
      <c r="G33" s="52">
        <v>31</v>
      </c>
      <c r="H33" s="80">
        <v>66960</v>
      </c>
      <c r="I33" s="80">
        <v>0</v>
      </c>
      <c r="J33" s="80">
        <v>66960</v>
      </c>
      <c r="K33" s="80">
        <v>31</v>
      </c>
      <c r="L33" s="80">
        <v>102200</v>
      </c>
      <c r="WSX33" s="307"/>
      <c r="WSY33" s="307"/>
      <c r="WSZ33" s="307"/>
      <c r="WTA33" s="307"/>
      <c r="WTB33" s="307"/>
      <c r="WTC33" s="307"/>
      <c r="WTD33" s="307"/>
      <c r="WTE33" s="307"/>
      <c r="WTF33" s="307"/>
      <c r="WTG33" s="307"/>
      <c r="WTH33" s="307"/>
      <c r="WTI33" s="307"/>
      <c r="WTJ33" s="307"/>
      <c r="WTK33" s="307"/>
      <c r="WTL33" s="307"/>
      <c r="WTM33" s="307"/>
      <c r="WTN33" s="307"/>
      <c r="WTO33" s="307"/>
      <c r="WTP33" s="307"/>
      <c r="WTQ33" s="307"/>
      <c r="WTR33" s="307"/>
      <c r="WTS33" s="307"/>
      <c r="WTT33" s="307"/>
      <c r="WTU33" s="307"/>
      <c r="WTV33" s="307"/>
      <c r="WTW33" s="307"/>
      <c r="WTX33" s="307"/>
      <c r="WTY33" s="307"/>
      <c r="WTZ33" s="307"/>
      <c r="WUA33" s="307"/>
      <c r="WUB33" s="307"/>
      <c r="WUC33" s="307"/>
      <c r="WUD33" s="307"/>
      <c r="WUE33" s="307"/>
      <c r="WUF33" s="307"/>
      <c r="WUG33" s="307"/>
      <c r="WUH33" s="307"/>
      <c r="WUI33" s="307"/>
      <c r="WUJ33" s="307"/>
      <c r="WUK33" s="307"/>
      <c r="WUL33" s="307"/>
      <c r="WUM33" s="307"/>
      <c r="WUN33" s="307"/>
      <c r="WUO33" s="307"/>
      <c r="WUP33" s="307"/>
      <c r="WUQ33" s="307"/>
      <c r="WUR33" s="307"/>
      <c r="WUS33" s="307"/>
      <c r="WUT33" s="307"/>
      <c r="WUU33" s="307"/>
      <c r="WUV33" s="307"/>
      <c r="WUW33" s="307"/>
      <c r="WUX33" s="307"/>
      <c r="WUY33" s="307"/>
      <c r="WUZ33" s="307"/>
      <c r="WVA33" s="307"/>
      <c r="WVB33" s="307"/>
      <c r="WVC33" s="307"/>
      <c r="WVD33" s="307"/>
      <c r="WVE33" s="307"/>
      <c r="WVF33" s="307"/>
      <c r="WVG33" s="307"/>
      <c r="WVH33" s="307"/>
      <c r="WVI33" s="307"/>
      <c r="WVJ33" s="307"/>
      <c r="WVK33" s="307"/>
      <c r="WVL33" s="307"/>
      <c r="WVM33" s="307"/>
      <c r="WVN33" s="307"/>
      <c r="WVO33" s="307"/>
      <c r="WVP33" s="307"/>
      <c r="WVQ33" s="307"/>
      <c r="WVR33" s="307"/>
      <c r="WVS33" s="307"/>
      <c r="WVT33" s="307"/>
      <c r="WVU33" s="307"/>
      <c r="WVV33" s="307"/>
      <c r="WVW33" s="307"/>
      <c r="WVX33" s="307"/>
      <c r="WVY33" s="307"/>
      <c r="WVZ33" s="307"/>
      <c r="WWA33" s="307"/>
      <c r="WWB33" s="307"/>
      <c r="WWC33" s="307"/>
      <c r="WWD33" s="307"/>
      <c r="WWE33" s="307"/>
      <c r="WWF33" s="307"/>
      <c r="WWG33" s="307"/>
      <c r="WWH33" s="307"/>
      <c r="WWI33" s="307"/>
      <c r="WWJ33" s="307"/>
      <c r="WWK33" s="307"/>
      <c r="WWL33" s="307"/>
      <c r="WWM33" s="307"/>
      <c r="WWN33" s="307"/>
      <c r="WWO33" s="307"/>
      <c r="WWP33" s="307"/>
      <c r="WWQ33" s="307"/>
      <c r="WWR33" s="307"/>
      <c r="WWS33" s="307"/>
      <c r="WWT33" s="307"/>
      <c r="WWU33" s="307"/>
      <c r="WWV33" s="307"/>
      <c r="WWW33" s="307"/>
      <c r="WWX33" s="307"/>
      <c r="WWY33" s="307"/>
      <c r="WWZ33" s="307"/>
      <c r="WXA33" s="307"/>
      <c r="WXB33" s="307"/>
      <c r="WXC33" s="307"/>
      <c r="WXD33" s="307"/>
      <c r="WXE33" s="307"/>
      <c r="WXF33" s="307"/>
      <c r="WXG33" s="307"/>
      <c r="WXH33" s="307"/>
      <c r="WXI33" s="307"/>
      <c r="WXJ33" s="307"/>
      <c r="WXK33" s="307"/>
      <c r="WXL33" s="307"/>
      <c r="WXM33" s="307"/>
      <c r="WXN33" s="307"/>
      <c r="WXO33" s="307"/>
      <c r="WXP33" s="307"/>
      <c r="WXQ33" s="307"/>
      <c r="WXR33" s="307"/>
      <c r="WXS33" s="307"/>
      <c r="WXT33" s="307"/>
      <c r="WXU33" s="307"/>
      <c r="WXV33" s="307"/>
      <c r="WXW33" s="307"/>
      <c r="WXX33" s="307"/>
      <c r="WXY33" s="307"/>
      <c r="WXZ33" s="307"/>
      <c r="WYA33" s="307"/>
      <c r="WYB33" s="307"/>
      <c r="WYC33" s="307"/>
      <c r="WYD33" s="307"/>
      <c r="WYE33" s="307"/>
      <c r="WYF33" s="307"/>
      <c r="WYG33" s="307"/>
      <c r="WYH33" s="307"/>
      <c r="WYI33" s="307"/>
      <c r="WYJ33" s="307"/>
      <c r="WYK33" s="307"/>
      <c r="WYL33" s="307"/>
      <c r="WYM33" s="307"/>
      <c r="WYN33" s="307"/>
      <c r="WYO33" s="307"/>
      <c r="WYP33" s="307"/>
      <c r="WYQ33" s="307"/>
      <c r="WYR33" s="307"/>
      <c r="WYS33" s="307"/>
      <c r="WYT33" s="307"/>
      <c r="WYU33" s="307"/>
      <c r="WYV33" s="307"/>
      <c r="WYW33" s="307"/>
      <c r="WYX33" s="307"/>
      <c r="WYY33" s="307"/>
      <c r="WYZ33" s="307"/>
      <c r="WZA33" s="307"/>
      <c r="WZB33" s="307"/>
      <c r="WZC33" s="307"/>
      <c r="WZD33" s="307"/>
      <c r="WZE33" s="307"/>
      <c r="WZF33" s="307"/>
      <c r="WZG33" s="307"/>
      <c r="WZH33" s="307"/>
      <c r="WZI33" s="307"/>
      <c r="WZJ33" s="307"/>
      <c r="WZK33" s="307"/>
      <c r="WZL33" s="307"/>
      <c r="WZM33" s="307"/>
      <c r="WZN33" s="307"/>
      <c r="WZO33" s="307"/>
      <c r="WZP33" s="307"/>
      <c r="WZQ33" s="307"/>
      <c r="WZR33" s="307"/>
      <c r="WZS33" s="307"/>
      <c r="WZT33" s="307"/>
      <c r="WZU33" s="307"/>
      <c r="WZV33" s="307"/>
      <c r="WZW33" s="307"/>
      <c r="WZX33" s="307"/>
      <c r="WZY33" s="307"/>
      <c r="WZZ33" s="307"/>
      <c r="XAA33" s="307"/>
      <c r="XAB33" s="307"/>
      <c r="XAC33" s="307"/>
      <c r="XAD33" s="307"/>
      <c r="XAE33" s="307"/>
      <c r="XAF33" s="307"/>
      <c r="XAG33" s="307"/>
      <c r="XAH33" s="307"/>
      <c r="XAI33" s="307"/>
      <c r="XAJ33" s="307"/>
      <c r="XAK33" s="307"/>
      <c r="XAL33" s="307"/>
      <c r="XAM33" s="307"/>
      <c r="XAN33" s="307"/>
      <c r="XAO33" s="307"/>
      <c r="XAP33" s="307"/>
      <c r="XAQ33" s="307"/>
      <c r="XAR33" s="307"/>
      <c r="XAS33" s="307"/>
      <c r="XAT33" s="307"/>
      <c r="XAU33" s="307"/>
      <c r="XAV33" s="307"/>
      <c r="XAW33" s="307"/>
      <c r="XAX33" s="307"/>
      <c r="XAY33" s="307"/>
      <c r="XAZ33" s="307"/>
      <c r="XBA33" s="307"/>
      <c r="XBB33" s="307"/>
      <c r="XBC33" s="307"/>
      <c r="XBD33" s="307"/>
      <c r="XBE33" s="307"/>
      <c r="XBF33" s="307"/>
      <c r="XBG33" s="307"/>
      <c r="XBH33" s="307"/>
      <c r="XBI33" s="307"/>
      <c r="XBJ33" s="307"/>
      <c r="XBK33" s="307"/>
      <c r="XBL33" s="307"/>
      <c r="XBM33" s="307"/>
      <c r="XBN33" s="307"/>
      <c r="XBO33" s="307"/>
      <c r="XBP33" s="307"/>
      <c r="XBQ33" s="307"/>
      <c r="XBR33" s="307"/>
      <c r="XBS33" s="307"/>
      <c r="XBT33" s="307"/>
      <c r="XBU33" s="307"/>
      <c r="XBV33" s="307"/>
      <c r="XBW33" s="307"/>
      <c r="XBX33" s="307"/>
      <c r="XBY33" s="307"/>
      <c r="XBZ33" s="307"/>
      <c r="XCA33" s="307"/>
      <c r="XCB33" s="307"/>
      <c r="XCC33" s="307"/>
      <c r="XCD33" s="307"/>
      <c r="XCE33" s="307"/>
      <c r="XCF33" s="307"/>
      <c r="XCG33" s="307"/>
      <c r="XCH33" s="307"/>
      <c r="XCI33" s="307"/>
    </row>
    <row r="34" s="207" customFormat="1" ht="22" customHeight="1" spans="1:16311">
      <c r="A34" s="231">
        <v>30</v>
      </c>
      <c r="B34" s="6" t="s">
        <v>170</v>
      </c>
      <c r="C34" s="6" t="s">
        <v>299</v>
      </c>
      <c r="D34" s="6" t="s">
        <v>300</v>
      </c>
      <c r="E34" s="6" t="s">
        <v>24</v>
      </c>
      <c r="F34" s="6" t="s">
        <v>25</v>
      </c>
      <c r="G34" s="52">
        <v>33</v>
      </c>
      <c r="H34" s="80">
        <v>71280</v>
      </c>
      <c r="I34" s="80">
        <v>0</v>
      </c>
      <c r="J34" s="80">
        <v>71280</v>
      </c>
      <c r="K34" s="80">
        <v>33</v>
      </c>
      <c r="L34" s="80">
        <v>107900</v>
      </c>
      <c r="WSX34" s="307"/>
      <c r="WSY34" s="307"/>
      <c r="WSZ34" s="307"/>
      <c r="WTA34" s="307"/>
      <c r="WTB34" s="307"/>
      <c r="WTC34" s="307"/>
      <c r="WTD34" s="307"/>
      <c r="WTE34" s="307"/>
      <c r="WTF34" s="307"/>
      <c r="WTG34" s="307"/>
      <c r="WTH34" s="307"/>
      <c r="WTI34" s="307"/>
      <c r="WTJ34" s="307"/>
      <c r="WTK34" s="307"/>
      <c r="WTL34" s="307"/>
      <c r="WTM34" s="307"/>
      <c r="WTN34" s="307"/>
      <c r="WTO34" s="307"/>
      <c r="WTP34" s="307"/>
      <c r="WTQ34" s="307"/>
      <c r="WTR34" s="307"/>
      <c r="WTS34" s="307"/>
      <c r="WTT34" s="307"/>
      <c r="WTU34" s="307"/>
      <c r="WTV34" s="307"/>
      <c r="WTW34" s="307"/>
      <c r="WTX34" s="307"/>
      <c r="WTY34" s="307"/>
      <c r="WTZ34" s="307"/>
      <c r="WUA34" s="307"/>
      <c r="WUB34" s="307"/>
      <c r="WUC34" s="307"/>
      <c r="WUD34" s="307"/>
      <c r="WUE34" s="307"/>
      <c r="WUF34" s="307"/>
      <c r="WUG34" s="307"/>
      <c r="WUH34" s="307"/>
      <c r="WUI34" s="307"/>
      <c r="WUJ34" s="307"/>
      <c r="WUK34" s="307"/>
      <c r="WUL34" s="307"/>
      <c r="WUM34" s="307"/>
      <c r="WUN34" s="307"/>
      <c r="WUO34" s="307"/>
      <c r="WUP34" s="307"/>
      <c r="WUQ34" s="307"/>
      <c r="WUR34" s="307"/>
      <c r="WUS34" s="307"/>
      <c r="WUT34" s="307"/>
      <c r="WUU34" s="307"/>
      <c r="WUV34" s="307"/>
      <c r="WUW34" s="307"/>
      <c r="WUX34" s="307"/>
      <c r="WUY34" s="307"/>
      <c r="WUZ34" s="307"/>
      <c r="WVA34" s="307"/>
      <c r="WVB34" s="307"/>
      <c r="WVC34" s="307"/>
      <c r="WVD34" s="307"/>
      <c r="WVE34" s="307"/>
      <c r="WVF34" s="307"/>
      <c r="WVG34" s="307"/>
      <c r="WVH34" s="307"/>
      <c r="WVI34" s="307"/>
      <c r="WVJ34" s="307"/>
      <c r="WVK34" s="307"/>
      <c r="WVL34" s="307"/>
      <c r="WVM34" s="307"/>
      <c r="WVN34" s="307"/>
      <c r="WVO34" s="307"/>
      <c r="WVP34" s="307"/>
      <c r="WVQ34" s="307"/>
      <c r="WVR34" s="307"/>
      <c r="WVS34" s="307"/>
      <c r="WVT34" s="307"/>
      <c r="WVU34" s="307"/>
      <c r="WVV34" s="307"/>
      <c r="WVW34" s="307"/>
      <c r="WVX34" s="307"/>
      <c r="WVY34" s="307"/>
      <c r="WVZ34" s="307"/>
      <c r="WWA34" s="307"/>
      <c r="WWB34" s="307"/>
      <c r="WWC34" s="307"/>
      <c r="WWD34" s="307"/>
      <c r="WWE34" s="307"/>
      <c r="WWF34" s="307"/>
      <c r="WWG34" s="307"/>
      <c r="WWH34" s="307"/>
      <c r="WWI34" s="307"/>
      <c r="WWJ34" s="307"/>
      <c r="WWK34" s="307"/>
      <c r="WWL34" s="307"/>
      <c r="WWM34" s="307"/>
      <c r="WWN34" s="307"/>
      <c r="WWO34" s="307"/>
      <c r="WWP34" s="307"/>
      <c r="WWQ34" s="307"/>
      <c r="WWR34" s="307"/>
      <c r="WWS34" s="307"/>
      <c r="WWT34" s="307"/>
      <c r="WWU34" s="307"/>
      <c r="WWV34" s="307"/>
      <c r="WWW34" s="307"/>
      <c r="WWX34" s="307"/>
      <c r="WWY34" s="307"/>
      <c r="WWZ34" s="307"/>
      <c r="WXA34" s="307"/>
      <c r="WXB34" s="307"/>
      <c r="WXC34" s="307"/>
      <c r="WXD34" s="307"/>
      <c r="WXE34" s="307"/>
      <c r="WXF34" s="307"/>
      <c r="WXG34" s="307"/>
      <c r="WXH34" s="307"/>
      <c r="WXI34" s="307"/>
      <c r="WXJ34" s="307"/>
      <c r="WXK34" s="307"/>
      <c r="WXL34" s="307"/>
      <c r="WXM34" s="307"/>
      <c r="WXN34" s="307"/>
      <c r="WXO34" s="307"/>
      <c r="WXP34" s="307"/>
      <c r="WXQ34" s="307"/>
      <c r="WXR34" s="307"/>
      <c r="WXS34" s="307"/>
      <c r="WXT34" s="307"/>
      <c r="WXU34" s="307"/>
      <c r="WXV34" s="307"/>
      <c r="WXW34" s="307"/>
      <c r="WXX34" s="307"/>
      <c r="WXY34" s="307"/>
      <c r="WXZ34" s="307"/>
      <c r="WYA34" s="307"/>
      <c r="WYB34" s="307"/>
      <c r="WYC34" s="307"/>
      <c r="WYD34" s="307"/>
      <c r="WYE34" s="307"/>
      <c r="WYF34" s="307"/>
      <c r="WYG34" s="307"/>
      <c r="WYH34" s="307"/>
      <c r="WYI34" s="307"/>
      <c r="WYJ34" s="307"/>
      <c r="WYK34" s="307"/>
      <c r="WYL34" s="307"/>
      <c r="WYM34" s="307"/>
      <c r="WYN34" s="307"/>
      <c r="WYO34" s="307"/>
      <c r="WYP34" s="307"/>
      <c r="WYQ34" s="307"/>
      <c r="WYR34" s="307"/>
      <c r="WYS34" s="307"/>
      <c r="WYT34" s="307"/>
      <c r="WYU34" s="307"/>
      <c r="WYV34" s="307"/>
      <c r="WYW34" s="307"/>
      <c r="WYX34" s="307"/>
      <c r="WYY34" s="307"/>
      <c r="WYZ34" s="307"/>
      <c r="WZA34" s="307"/>
      <c r="WZB34" s="307"/>
      <c r="WZC34" s="307"/>
      <c r="WZD34" s="307"/>
      <c r="WZE34" s="307"/>
      <c r="WZF34" s="307"/>
      <c r="WZG34" s="307"/>
      <c r="WZH34" s="307"/>
      <c r="WZI34" s="307"/>
      <c r="WZJ34" s="307"/>
      <c r="WZK34" s="307"/>
      <c r="WZL34" s="307"/>
      <c r="WZM34" s="307"/>
      <c r="WZN34" s="307"/>
      <c r="WZO34" s="307"/>
      <c r="WZP34" s="307"/>
      <c r="WZQ34" s="307"/>
      <c r="WZR34" s="307"/>
      <c r="WZS34" s="307"/>
      <c r="WZT34" s="307"/>
      <c r="WZU34" s="307"/>
      <c r="WZV34" s="307"/>
      <c r="WZW34" s="307"/>
      <c r="WZX34" s="307"/>
      <c r="WZY34" s="307"/>
      <c r="WZZ34" s="307"/>
      <c r="XAA34" s="307"/>
      <c r="XAB34" s="307"/>
      <c r="XAC34" s="307"/>
      <c r="XAD34" s="307"/>
      <c r="XAE34" s="307"/>
      <c r="XAF34" s="307"/>
      <c r="XAG34" s="307"/>
      <c r="XAH34" s="307"/>
      <c r="XAI34" s="307"/>
      <c r="XAJ34" s="307"/>
      <c r="XAK34" s="307"/>
      <c r="XAL34" s="307"/>
      <c r="XAM34" s="307"/>
      <c r="XAN34" s="307"/>
      <c r="XAO34" s="307"/>
      <c r="XAP34" s="307"/>
      <c r="XAQ34" s="307"/>
      <c r="XAR34" s="307"/>
      <c r="XAS34" s="307"/>
      <c r="XAT34" s="307"/>
      <c r="XAU34" s="307"/>
      <c r="XAV34" s="307"/>
      <c r="XAW34" s="307"/>
      <c r="XAX34" s="307"/>
      <c r="XAY34" s="307"/>
      <c r="XAZ34" s="307"/>
      <c r="XBA34" s="307"/>
      <c r="XBB34" s="307"/>
      <c r="XBC34" s="307"/>
      <c r="XBD34" s="307"/>
      <c r="XBE34" s="307"/>
      <c r="XBF34" s="307"/>
      <c r="XBG34" s="307"/>
      <c r="XBH34" s="307"/>
      <c r="XBI34" s="307"/>
      <c r="XBJ34" s="307"/>
      <c r="XBK34" s="307"/>
      <c r="XBL34" s="307"/>
      <c r="XBM34" s="307"/>
      <c r="XBN34" s="307"/>
      <c r="XBO34" s="307"/>
      <c r="XBP34" s="307"/>
      <c r="XBQ34" s="307"/>
      <c r="XBR34" s="307"/>
      <c r="XBS34" s="307"/>
      <c r="XBT34" s="307"/>
      <c r="XBU34" s="307"/>
      <c r="XBV34" s="307"/>
      <c r="XBW34" s="307"/>
      <c r="XBX34" s="307"/>
      <c r="XBY34" s="307"/>
      <c r="XBZ34" s="307"/>
      <c r="XCA34" s="307"/>
      <c r="XCB34" s="307"/>
      <c r="XCC34" s="307"/>
      <c r="XCD34" s="307"/>
      <c r="XCE34" s="307"/>
      <c r="XCF34" s="307"/>
      <c r="XCG34" s="307"/>
      <c r="XCH34" s="307"/>
      <c r="XCI34" s="307"/>
    </row>
    <row r="35" s="207" customFormat="1" ht="22" customHeight="1" spans="1:16311">
      <c r="A35" s="231">
        <v>31</v>
      </c>
      <c r="B35" s="6" t="s">
        <v>301</v>
      </c>
      <c r="C35" s="6" t="s">
        <v>302</v>
      </c>
      <c r="D35" s="6" t="s">
        <v>303</v>
      </c>
      <c r="E35" s="6" t="s">
        <v>304</v>
      </c>
      <c r="F35" s="6" t="s">
        <v>22</v>
      </c>
      <c r="G35" s="52">
        <v>37</v>
      </c>
      <c r="H35" s="80">
        <v>57720</v>
      </c>
      <c r="I35" s="80">
        <v>0</v>
      </c>
      <c r="J35" s="80">
        <v>57720</v>
      </c>
      <c r="K35" s="80">
        <v>37</v>
      </c>
      <c r="L35" s="80">
        <v>90800</v>
      </c>
      <c r="WSX35" s="307"/>
      <c r="WSY35" s="307"/>
      <c r="WSZ35" s="307"/>
      <c r="WTA35" s="307"/>
      <c r="WTB35" s="307"/>
      <c r="WTC35" s="307"/>
      <c r="WTD35" s="307"/>
      <c r="WTE35" s="307"/>
      <c r="WTF35" s="307"/>
      <c r="WTG35" s="307"/>
      <c r="WTH35" s="307"/>
      <c r="WTI35" s="307"/>
      <c r="WTJ35" s="307"/>
      <c r="WTK35" s="307"/>
      <c r="WTL35" s="307"/>
      <c r="WTM35" s="307"/>
      <c r="WTN35" s="307"/>
      <c r="WTO35" s="307"/>
      <c r="WTP35" s="307"/>
      <c r="WTQ35" s="307"/>
      <c r="WTR35" s="307"/>
      <c r="WTS35" s="307"/>
      <c r="WTT35" s="307"/>
      <c r="WTU35" s="307"/>
      <c r="WTV35" s="307"/>
      <c r="WTW35" s="307"/>
      <c r="WTX35" s="307"/>
      <c r="WTY35" s="307"/>
      <c r="WTZ35" s="307"/>
      <c r="WUA35" s="307"/>
      <c r="WUB35" s="307"/>
      <c r="WUC35" s="307"/>
      <c r="WUD35" s="307"/>
      <c r="WUE35" s="307"/>
      <c r="WUF35" s="307"/>
      <c r="WUG35" s="307"/>
      <c r="WUH35" s="307"/>
      <c r="WUI35" s="307"/>
      <c r="WUJ35" s="307"/>
      <c r="WUK35" s="307"/>
      <c r="WUL35" s="307"/>
      <c r="WUM35" s="307"/>
      <c r="WUN35" s="307"/>
      <c r="WUO35" s="307"/>
      <c r="WUP35" s="307"/>
      <c r="WUQ35" s="307"/>
      <c r="WUR35" s="307"/>
      <c r="WUS35" s="307"/>
      <c r="WUT35" s="307"/>
      <c r="WUU35" s="307"/>
      <c r="WUV35" s="307"/>
      <c r="WUW35" s="307"/>
      <c r="WUX35" s="307"/>
      <c r="WUY35" s="307"/>
      <c r="WUZ35" s="307"/>
      <c r="WVA35" s="307"/>
      <c r="WVB35" s="307"/>
      <c r="WVC35" s="307"/>
      <c r="WVD35" s="307"/>
      <c r="WVE35" s="307"/>
      <c r="WVF35" s="307"/>
      <c r="WVG35" s="307"/>
      <c r="WVH35" s="307"/>
      <c r="WVI35" s="307"/>
      <c r="WVJ35" s="307"/>
      <c r="WVK35" s="307"/>
      <c r="WVL35" s="307"/>
      <c r="WVM35" s="307"/>
      <c r="WVN35" s="307"/>
      <c r="WVO35" s="307"/>
      <c r="WVP35" s="307"/>
      <c r="WVQ35" s="307"/>
      <c r="WVR35" s="307"/>
      <c r="WVS35" s="307"/>
      <c r="WVT35" s="307"/>
      <c r="WVU35" s="307"/>
      <c r="WVV35" s="307"/>
      <c r="WVW35" s="307"/>
      <c r="WVX35" s="307"/>
      <c r="WVY35" s="307"/>
      <c r="WVZ35" s="307"/>
      <c r="WWA35" s="307"/>
      <c r="WWB35" s="307"/>
      <c r="WWC35" s="307"/>
      <c r="WWD35" s="307"/>
      <c r="WWE35" s="307"/>
      <c r="WWF35" s="307"/>
      <c r="WWG35" s="307"/>
      <c r="WWH35" s="307"/>
      <c r="WWI35" s="307"/>
      <c r="WWJ35" s="307"/>
      <c r="WWK35" s="307"/>
      <c r="WWL35" s="307"/>
      <c r="WWM35" s="307"/>
      <c r="WWN35" s="307"/>
      <c r="WWO35" s="307"/>
      <c r="WWP35" s="307"/>
      <c r="WWQ35" s="307"/>
      <c r="WWR35" s="307"/>
      <c r="WWS35" s="307"/>
      <c r="WWT35" s="307"/>
      <c r="WWU35" s="307"/>
      <c r="WWV35" s="307"/>
      <c r="WWW35" s="307"/>
      <c r="WWX35" s="307"/>
      <c r="WWY35" s="307"/>
      <c r="WWZ35" s="307"/>
      <c r="WXA35" s="307"/>
      <c r="WXB35" s="307"/>
      <c r="WXC35" s="307"/>
      <c r="WXD35" s="307"/>
      <c r="WXE35" s="307"/>
      <c r="WXF35" s="307"/>
      <c r="WXG35" s="307"/>
      <c r="WXH35" s="307"/>
      <c r="WXI35" s="307"/>
      <c r="WXJ35" s="307"/>
      <c r="WXK35" s="307"/>
      <c r="WXL35" s="307"/>
      <c r="WXM35" s="307"/>
      <c r="WXN35" s="307"/>
      <c r="WXO35" s="307"/>
      <c r="WXP35" s="307"/>
      <c r="WXQ35" s="307"/>
      <c r="WXR35" s="307"/>
      <c r="WXS35" s="307"/>
      <c r="WXT35" s="307"/>
      <c r="WXU35" s="307"/>
      <c r="WXV35" s="307"/>
      <c r="WXW35" s="307"/>
      <c r="WXX35" s="307"/>
      <c r="WXY35" s="307"/>
      <c r="WXZ35" s="307"/>
      <c r="WYA35" s="307"/>
      <c r="WYB35" s="307"/>
      <c r="WYC35" s="307"/>
      <c r="WYD35" s="307"/>
      <c r="WYE35" s="307"/>
      <c r="WYF35" s="307"/>
      <c r="WYG35" s="307"/>
      <c r="WYH35" s="307"/>
      <c r="WYI35" s="307"/>
      <c r="WYJ35" s="307"/>
      <c r="WYK35" s="307"/>
      <c r="WYL35" s="307"/>
      <c r="WYM35" s="307"/>
      <c r="WYN35" s="307"/>
      <c r="WYO35" s="307"/>
      <c r="WYP35" s="307"/>
      <c r="WYQ35" s="307"/>
      <c r="WYR35" s="307"/>
      <c r="WYS35" s="307"/>
      <c r="WYT35" s="307"/>
      <c r="WYU35" s="307"/>
      <c r="WYV35" s="307"/>
      <c r="WYW35" s="307"/>
      <c r="WYX35" s="307"/>
      <c r="WYY35" s="307"/>
      <c r="WYZ35" s="307"/>
      <c r="WZA35" s="307"/>
      <c r="WZB35" s="307"/>
      <c r="WZC35" s="307"/>
      <c r="WZD35" s="307"/>
      <c r="WZE35" s="307"/>
      <c r="WZF35" s="307"/>
      <c r="WZG35" s="307"/>
      <c r="WZH35" s="307"/>
      <c r="WZI35" s="307"/>
      <c r="WZJ35" s="307"/>
      <c r="WZK35" s="307"/>
      <c r="WZL35" s="307"/>
      <c r="WZM35" s="307"/>
      <c r="WZN35" s="307"/>
      <c r="WZO35" s="307"/>
      <c r="WZP35" s="307"/>
      <c r="WZQ35" s="307"/>
      <c r="WZR35" s="307"/>
      <c r="WZS35" s="307"/>
      <c r="WZT35" s="307"/>
      <c r="WZU35" s="307"/>
      <c r="WZV35" s="307"/>
      <c r="WZW35" s="307"/>
      <c r="WZX35" s="307"/>
      <c r="WZY35" s="307"/>
      <c r="WZZ35" s="307"/>
      <c r="XAA35" s="307"/>
      <c r="XAB35" s="307"/>
      <c r="XAC35" s="307"/>
      <c r="XAD35" s="307"/>
      <c r="XAE35" s="307"/>
      <c r="XAF35" s="307"/>
      <c r="XAG35" s="307"/>
      <c r="XAH35" s="307"/>
      <c r="XAI35" s="307"/>
      <c r="XAJ35" s="307"/>
      <c r="XAK35" s="307"/>
      <c r="XAL35" s="307"/>
      <c r="XAM35" s="307"/>
      <c r="XAN35" s="307"/>
      <c r="XAO35" s="307"/>
      <c r="XAP35" s="307"/>
      <c r="XAQ35" s="307"/>
      <c r="XAR35" s="307"/>
      <c r="XAS35" s="307"/>
      <c r="XAT35" s="307"/>
      <c r="XAU35" s="307"/>
      <c r="XAV35" s="307"/>
      <c r="XAW35" s="307"/>
      <c r="XAX35" s="307"/>
      <c r="XAY35" s="307"/>
      <c r="XAZ35" s="307"/>
      <c r="XBA35" s="307"/>
      <c r="XBB35" s="307"/>
      <c r="XBC35" s="307"/>
      <c r="XBD35" s="307"/>
      <c r="XBE35" s="307"/>
      <c r="XBF35" s="307"/>
      <c r="XBG35" s="307"/>
      <c r="XBH35" s="307"/>
      <c r="XBI35" s="307"/>
      <c r="XBJ35" s="307"/>
      <c r="XBK35" s="307"/>
      <c r="XBL35" s="307"/>
      <c r="XBM35" s="307"/>
      <c r="XBN35" s="307"/>
      <c r="XBO35" s="307"/>
      <c r="XBP35" s="307"/>
      <c r="XBQ35" s="307"/>
      <c r="XBR35" s="307"/>
      <c r="XBS35" s="307"/>
      <c r="XBT35" s="307"/>
      <c r="XBU35" s="307"/>
      <c r="XBV35" s="307"/>
      <c r="XBW35" s="307"/>
      <c r="XBX35" s="307"/>
      <c r="XBY35" s="307"/>
      <c r="XBZ35" s="307"/>
      <c r="XCA35" s="307"/>
      <c r="XCB35" s="307"/>
      <c r="XCC35" s="307"/>
      <c r="XCD35" s="307"/>
      <c r="XCE35" s="307"/>
      <c r="XCF35" s="307"/>
      <c r="XCG35" s="307"/>
      <c r="XCH35" s="307"/>
      <c r="XCI35" s="307"/>
    </row>
    <row r="36" s="207" customFormat="1" ht="22" customHeight="1" spans="1:16311">
      <c r="A36" s="231">
        <v>32</v>
      </c>
      <c r="B36" s="6" t="s">
        <v>301</v>
      </c>
      <c r="C36" s="6" t="s">
        <v>305</v>
      </c>
      <c r="D36" s="6" t="s">
        <v>306</v>
      </c>
      <c r="E36" s="6" t="s">
        <v>304</v>
      </c>
      <c r="F36" s="6" t="s">
        <v>22</v>
      </c>
      <c r="G36" s="52">
        <v>41</v>
      </c>
      <c r="H36" s="80">
        <v>63960</v>
      </c>
      <c r="I36" s="80">
        <v>0</v>
      </c>
      <c r="J36" s="80">
        <v>63960</v>
      </c>
      <c r="K36" s="80">
        <v>41</v>
      </c>
      <c r="L36" s="80">
        <v>101100</v>
      </c>
      <c r="WSX36" s="307"/>
      <c r="WSY36" s="307"/>
      <c r="WSZ36" s="307"/>
      <c r="WTA36" s="307"/>
      <c r="WTB36" s="307"/>
      <c r="WTC36" s="307"/>
      <c r="WTD36" s="307"/>
      <c r="WTE36" s="307"/>
      <c r="WTF36" s="307"/>
      <c r="WTG36" s="307"/>
      <c r="WTH36" s="307"/>
      <c r="WTI36" s="307"/>
      <c r="WTJ36" s="307"/>
      <c r="WTK36" s="307"/>
      <c r="WTL36" s="307"/>
      <c r="WTM36" s="307"/>
      <c r="WTN36" s="307"/>
      <c r="WTO36" s="307"/>
      <c r="WTP36" s="307"/>
      <c r="WTQ36" s="307"/>
      <c r="WTR36" s="307"/>
      <c r="WTS36" s="307"/>
      <c r="WTT36" s="307"/>
      <c r="WTU36" s="307"/>
      <c r="WTV36" s="307"/>
      <c r="WTW36" s="307"/>
      <c r="WTX36" s="307"/>
      <c r="WTY36" s="307"/>
      <c r="WTZ36" s="307"/>
      <c r="WUA36" s="307"/>
      <c r="WUB36" s="307"/>
      <c r="WUC36" s="307"/>
      <c r="WUD36" s="307"/>
      <c r="WUE36" s="307"/>
      <c r="WUF36" s="307"/>
      <c r="WUG36" s="307"/>
      <c r="WUH36" s="307"/>
      <c r="WUI36" s="307"/>
      <c r="WUJ36" s="307"/>
      <c r="WUK36" s="307"/>
      <c r="WUL36" s="307"/>
      <c r="WUM36" s="307"/>
      <c r="WUN36" s="307"/>
      <c r="WUO36" s="307"/>
      <c r="WUP36" s="307"/>
      <c r="WUQ36" s="307"/>
      <c r="WUR36" s="307"/>
      <c r="WUS36" s="307"/>
      <c r="WUT36" s="307"/>
      <c r="WUU36" s="307"/>
      <c r="WUV36" s="307"/>
      <c r="WUW36" s="307"/>
      <c r="WUX36" s="307"/>
      <c r="WUY36" s="307"/>
      <c r="WUZ36" s="307"/>
      <c r="WVA36" s="307"/>
      <c r="WVB36" s="307"/>
      <c r="WVC36" s="307"/>
      <c r="WVD36" s="307"/>
      <c r="WVE36" s="307"/>
      <c r="WVF36" s="307"/>
      <c r="WVG36" s="307"/>
      <c r="WVH36" s="307"/>
      <c r="WVI36" s="307"/>
      <c r="WVJ36" s="307"/>
      <c r="WVK36" s="307"/>
      <c r="WVL36" s="307"/>
      <c r="WVM36" s="307"/>
      <c r="WVN36" s="307"/>
      <c r="WVO36" s="307"/>
      <c r="WVP36" s="307"/>
      <c r="WVQ36" s="307"/>
      <c r="WVR36" s="307"/>
      <c r="WVS36" s="307"/>
      <c r="WVT36" s="307"/>
      <c r="WVU36" s="307"/>
      <c r="WVV36" s="307"/>
      <c r="WVW36" s="307"/>
      <c r="WVX36" s="307"/>
      <c r="WVY36" s="307"/>
      <c r="WVZ36" s="307"/>
      <c r="WWA36" s="307"/>
      <c r="WWB36" s="307"/>
      <c r="WWC36" s="307"/>
      <c r="WWD36" s="307"/>
      <c r="WWE36" s="307"/>
      <c r="WWF36" s="307"/>
      <c r="WWG36" s="307"/>
      <c r="WWH36" s="307"/>
      <c r="WWI36" s="307"/>
      <c r="WWJ36" s="307"/>
      <c r="WWK36" s="307"/>
      <c r="WWL36" s="307"/>
      <c r="WWM36" s="307"/>
      <c r="WWN36" s="307"/>
      <c r="WWO36" s="307"/>
      <c r="WWP36" s="307"/>
      <c r="WWQ36" s="307"/>
      <c r="WWR36" s="307"/>
      <c r="WWS36" s="307"/>
      <c r="WWT36" s="307"/>
      <c r="WWU36" s="307"/>
      <c r="WWV36" s="307"/>
      <c r="WWW36" s="307"/>
      <c r="WWX36" s="307"/>
      <c r="WWY36" s="307"/>
      <c r="WWZ36" s="307"/>
      <c r="WXA36" s="307"/>
      <c r="WXB36" s="307"/>
      <c r="WXC36" s="307"/>
      <c r="WXD36" s="307"/>
      <c r="WXE36" s="307"/>
      <c r="WXF36" s="307"/>
      <c r="WXG36" s="307"/>
      <c r="WXH36" s="307"/>
      <c r="WXI36" s="307"/>
      <c r="WXJ36" s="307"/>
      <c r="WXK36" s="307"/>
      <c r="WXL36" s="307"/>
      <c r="WXM36" s="307"/>
      <c r="WXN36" s="307"/>
      <c r="WXO36" s="307"/>
      <c r="WXP36" s="307"/>
      <c r="WXQ36" s="307"/>
      <c r="WXR36" s="307"/>
      <c r="WXS36" s="307"/>
      <c r="WXT36" s="307"/>
      <c r="WXU36" s="307"/>
      <c r="WXV36" s="307"/>
      <c r="WXW36" s="307"/>
      <c r="WXX36" s="307"/>
      <c r="WXY36" s="307"/>
      <c r="WXZ36" s="307"/>
      <c r="WYA36" s="307"/>
      <c r="WYB36" s="307"/>
      <c r="WYC36" s="307"/>
      <c r="WYD36" s="307"/>
      <c r="WYE36" s="307"/>
      <c r="WYF36" s="307"/>
      <c r="WYG36" s="307"/>
      <c r="WYH36" s="307"/>
      <c r="WYI36" s="307"/>
      <c r="WYJ36" s="307"/>
      <c r="WYK36" s="307"/>
      <c r="WYL36" s="307"/>
      <c r="WYM36" s="307"/>
      <c r="WYN36" s="307"/>
      <c r="WYO36" s="307"/>
      <c r="WYP36" s="307"/>
      <c r="WYQ36" s="307"/>
      <c r="WYR36" s="307"/>
      <c r="WYS36" s="307"/>
      <c r="WYT36" s="307"/>
      <c r="WYU36" s="307"/>
      <c r="WYV36" s="307"/>
      <c r="WYW36" s="307"/>
      <c r="WYX36" s="307"/>
      <c r="WYY36" s="307"/>
      <c r="WYZ36" s="307"/>
      <c r="WZA36" s="307"/>
      <c r="WZB36" s="307"/>
      <c r="WZC36" s="307"/>
      <c r="WZD36" s="307"/>
      <c r="WZE36" s="307"/>
      <c r="WZF36" s="307"/>
      <c r="WZG36" s="307"/>
      <c r="WZH36" s="307"/>
      <c r="WZI36" s="307"/>
      <c r="WZJ36" s="307"/>
      <c r="WZK36" s="307"/>
      <c r="WZL36" s="307"/>
      <c r="WZM36" s="307"/>
      <c r="WZN36" s="307"/>
      <c r="WZO36" s="307"/>
      <c r="WZP36" s="307"/>
      <c r="WZQ36" s="307"/>
      <c r="WZR36" s="307"/>
      <c r="WZS36" s="307"/>
      <c r="WZT36" s="307"/>
      <c r="WZU36" s="307"/>
      <c r="WZV36" s="307"/>
      <c r="WZW36" s="307"/>
      <c r="WZX36" s="307"/>
      <c r="WZY36" s="307"/>
      <c r="WZZ36" s="307"/>
      <c r="XAA36" s="307"/>
      <c r="XAB36" s="307"/>
      <c r="XAC36" s="307"/>
      <c r="XAD36" s="307"/>
      <c r="XAE36" s="307"/>
      <c r="XAF36" s="307"/>
      <c r="XAG36" s="307"/>
      <c r="XAH36" s="307"/>
      <c r="XAI36" s="307"/>
      <c r="XAJ36" s="307"/>
      <c r="XAK36" s="307"/>
      <c r="XAL36" s="307"/>
      <c r="XAM36" s="307"/>
      <c r="XAN36" s="307"/>
      <c r="XAO36" s="307"/>
      <c r="XAP36" s="307"/>
      <c r="XAQ36" s="307"/>
      <c r="XAR36" s="307"/>
      <c r="XAS36" s="307"/>
      <c r="XAT36" s="307"/>
      <c r="XAU36" s="307"/>
      <c r="XAV36" s="307"/>
      <c r="XAW36" s="307"/>
      <c r="XAX36" s="307"/>
      <c r="XAY36" s="307"/>
      <c r="XAZ36" s="307"/>
      <c r="XBA36" s="307"/>
      <c r="XBB36" s="307"/>
      <c r="XBC36" s="307"/>
      <c r="XBD36" s="307"/>
      <c r="XBE36" s="307"/>
      <c r="XBF36" s="307"/>
      <c r="XBG36" s="307"/>
      <c r="XBH36" s="307"/>
      <c r="XBI36" s="307"/>
      <c r="XBJ36" s="307"/>
      <c r="XBK36" s="307"/>
      <c r="XBL36" s="307"/>
      <c r="XBM36" s="307"/>
      <c r="XBN36" s="307"/>
      <c r="XBO36" s="307"/>
      <c r="XBP36" s="307"/>
      <c r="XBQ36" s="307"/>
      <c r="XBR36" s="307"/>
      <c r="XBS36" s="307"/>
      <c r="XBT36" s="307"/>
      <c r="XBU36" s="307"/>
      <c r="XBV36" s="307"/>
      <c r="XBW36" s="307"/>
      <c r="XBX36" s="307"/>
      <c r="XBY36" s="307"/>
      <c r="XBZ36" s="307"/>
      <c r="XCA36" s="307"/>
      <c r="XCB36" s="307"/>
      <c r="XCC36" s="307"/>
      <c r="XCD36" s="307"/>
      <c r="XCE36" s="307"/>
      <c r="XCF36" s="307"/>
      <c r="XCG36" s="307"/>
      <c r="XCH36" s="307"/>
      <c r="XCI36" s="307"/>
    </row>
    <row r="37" s="207" customFormat="1" ht="22" customHeight="1" spans="1:16311">
      <c r="A37" s="231">
        <v>33</v>
      </c>
      <c r="B37" s="6" t="s">
        <v>52</v>
      </c>
      <c r="C37" s="6" t="s">
        <v>307</v>
      </c>
      <c r="D37" s="6" t="s">
        <v>73</v>
      </c>
      <c r="E37" s="6" t="s">
        <v>24</v>
      </c>
      <c r="F37" s="6" t="s">
        <v>25</v>
      </c>
      <c r="G37" s="52">
        <v>37</v>
      </c>
      <c r="H37" s="80">
        <v>79920</v>
      </c>
      <c r="I37" s="80">
        <v>0</v>
      </c>
      <c r="J37" s="80">
        <v>79920</v>
      </c>
      <c r="K37" s="80">
        <v>37</v>
      </c>
      <c r="L37" s="80">
        <v>118800</v>
      </c>
      <c r="WSX37" s="307"/>
      <c r="WSY37" s="307"/>
      <c r="WSZ37" s="307"/>
      <c r="WTA37" s="307"/>
      <c r="WTB37" s="307"/>
      <c r="WTC37" s="307"/>
      <c r="WTD37" s="307"/>
      <c r="WTE37" s="307"/>
      <c r="WTF37" s="307"/>
      <c r="WTG37" s="307"/>
      <c r="WTH37" s="307"/>
      <c r="WTI37" s="307"/>
      <c r="WTJ37" s="307"/>
      <c r="WTK37" s="307"/>
      <c r="WTL37" s="307"/>
      <c r="WTM37" s="307"/>
      <c r="WTN37" s="307"/>
      <c r="WTO37" s="307"/>
      <c r="WTP37" s="307"/>
      <c r="WTQ37" s="307"/>
      <c r="WTR37" s="307"/>
      <c r="WTS37" s="307"/>
      <c r="WTT37" s="307"/>
      <c r="WTU37" s="307"/>
      <c r="WTV37" s="307"/>
      <c r="WTW37" s="307"/>
      <c r="WTX37" s="307"/>
      <c r="WTY37" s="307"/>
      <c r="WTZ37" s="307"/>
      <c r="WUA37" s="307"/>
      <c r="WUB37" s="307"/>
      <c r="WUC37" s="307"/>
      <c r="WUD37" s="307"/>
      <c r="WUE37" s="307"/>
      <c r="WUF37" s="307"/>
      <c r="WUG37" s="307"/>
      <c r="WUH37" s="307"/>
      <c r="WUI37" s="307"/>
      <c r="WUJ37" s="307"/>
      <c r="WUK37" s="307"/>
      <c r="WUL37" s="307"/>
      <c r="WUM37" s="307"/>
      <c r="WUN37" s="307"/>
      <c r="WUO37" s="307"/>
      <c r="WUP37" s="307"/>
      <c r="WUQ37" s="307"/>
      <c r="WUR37" s="307"/>
      <c r="WUS37" s="307"/>
      <c r="WUT37" s="307"/>
      <c r="WUU37" s="307"/>
      <c r="WUV37" s="307"/>
      <c r="WUW37" s="307"/>
      <c r="WUX37" s="307"/>
      <c r="WUY37" s="307"/>
      <c r="WUZ37" s="307"/>
      <c r="WVA37" s="307"/>
      <c r="WVB37" s="307"/>
      <c r="WVC37" s="307"/>
      <c r="WVD37" s="307"/>
      <c r="WVE37" s="307"/>
      <c r="WVF37" s="307"/>
      <c r="WVG37" s="307"/>
      <c r="WVH37" s="307"/>
      <c r="WVI37" s="307"/>
      <c r="WVJ37" s="307"/>
      <c r="WVK37" s="307"/>
      <c r="WVL37" s="307"/>
      <c r="WVM37" s="307"/>
      <c r="WVN37" s="307"/>
      <c r="WVO37" s="307"/>
      <c r="WVP37" s="307"/>
      <c r="WVQ37" s="307"/>
      <c r="WVR37" s="307"/>
      <c r="WVS37" s="307"/>
      <c r="WVT37" s="307"/>
      <c r="WVU37" s="307"/>
      <c r="WVV37" s="307"/>
      <c r="WVW37" s="307"/>
      <c r="WVX37" s="307"/>
      <c r="WVY37" s="307"/>
      <c r="WVZ37" s="307"/>
      <c r="WWA37" s="307"/>
      <c r="WWB37" s="307"/>
      <c r="WWC37" s="307"/>
      <c r="WWD37" s="307"/>
      <c r="WWE37" s="307"/>
      <c r="WWF37" s="307"/>
      <c r="WWG37" s="307"/>
      <c r="WWH37" s="307"/>
      <c r="WWI37" s="307"/>
      <c r="WWJ37" s="307"/>
      <c r="WWK37" s="307"/>
      <c r="WWL37" s="307"/>
      <c r="WWM37" s="307"/>
      <c r="WWN37" s="307"/>
      <c r="WWO37" s="307"/>
      <c r="WWP37" s="307"/>
      <c r="WWQ37" s="307"/>
      <c r="WWR37" s="307"/>
      <c r="WWS37" s="307"/>
      <c r="WWT37" s="307"/>
      <c r="WWU37" s="307"/>
      <c r="WWV37" s="307"/>
      <c r="WWW37" s="307"/>
      <c r="WWX37" s="307"/>
      <c r="WWY37" s="307"/>
      <c r="WWZ37" s="307"/>
      <c r="WXA37" s="307"/>
      <c r="WXB37" s="307"/>
      <c r="WXC37" s="307"/>
      <c r="WXD37" s="307"/>
      <c r="WXE37" s="307"/>
      <c r="WXF37" s="307"/>
      <c r="WXG37" s="307"/>
      <c r="WXH37" s="307"/>
      <c r="WXI37" s="307"/>
      <c r="WXJ37" s="307"/>
      <c r="WXK37" s="307"/>
      <c r="WXL37" s="307"/>
      <c r="WXM37" s="307"/>
      <c r="WXN37" s="307"/>
      <c r="WXO37" s="307"/>
      <c r="WXP37" s="307"/>
      <c r="WXQ37" s="307"/>
      <c r="WXR37" s="307"/>
      <c r="WXS37" s="307"/>
      <c r="WXT37" s="307"/>
      <c r="WXU37" s="307"/>
      <c r="WXV37" s="307"/>
      <c r="WXW37" s="307"/>
      <c r="WXX37" s="307"/>
      <c r="WXY37" s="307"/>
      <c r="WXZ37" s="307"/>
      <c r="WYA37" s="307"/>
      <c r="WYB37" s="307"/>
      <c r="WYC37" s="307"/>
      <c r="WYD37" s="307"/>
      <c r="WYE37" s="307"/>
      <c r="WYF37" s="307"/>
      <c r="WYG37" s="307"/>
      <c r="WYH37" s="307"/>
      <c r="WYI37" s="307"/>
      <c r="WYJ37" s="307"/>
      <c r="WYK37" s="307"/>
      <c r="WYL37" s="307"/>
      <c r="WYM37" s="307"/>
      <c r="WYN37" s="307"/>
      <c r="WYO37" s="307"/>
      <c r="WYP37" s="307"/>
      <c r="WYQ37" s="307"/>
      <c r="WYR37" s="307"/>
      <c r="WYS37" s="307"/>
      <c r="WYT37" s="307"/>
      <c r="WYU37" s="307"/>
      <c r="WYV37" s="307"/>
      <c r="WYW37" s="307"/>
      <c r="WYX37" s="307"/>
      <c r="WYY37" s="307"/>
      <c r="WYZ37" s="307"/>
      <c r="WZA37" s="307"/>
      <c r="WZB37" s="307"/>
      <c r="WZC37" s="307"/>
      <c r="WZD37" s="307"/>
      <c r="WZE37" s="307"/>
      <c r="WZF37" s="307"/>
      <c r="WZG37" s="307"/>
      <c r="WZH37" s="307"/>
      <c r="WZI37" s="307"/>
      <c r="WZJ37" s="307"/>
      <c r="WZK37" s="307"/>
      <c r="WZL37" s="307"/>
      <c r="WZM37" s="307"/>
      <c r="WZN37" s="307"/>
      <c r="WZO37" s="307"/>
      <c r="WZP37" s="307"/>
      <c r="WZQ37" s="307"/>
      <c r="WZR37" s="307"/>
      <c r="WZS37" s="307"/>
      <c r="WZT37" s="307"/>
      <c r="WZU37" s="307"/>
      <c r="WZV37" s="307"/>
      <c r="WZW37" s="307"/>
      <c r="WZX37" s="307"/>
      <c r="WZY37" s="307"/>
      <c r="WZZ37" s="307"/>
      <c r="XAA37" s="307"/>
      <c r="XAB37" s="307"/>
      <c r="XAC37" s="307"/>
      <c r="XAD37" s="307"/>
      <c r="XAE37" s="307"/>
      <c r="XAF37" s="307"/>
      <c r="XAG37" s="307"/>
      <c r="XAH37" s="307"/>
      <c r="XAI37" s="307"/>
      <c r="XAJ37" s="307"/>
      <c r="XAK37" s="307"/>
      <c r="XAL37" s="307"/>
      <c r="XAM37" s="307"/>
      <c r="XAN37" s="307"/>
      <c r="XAO37" s="307"/>
      <c r="XAP37" s="307"/>
      <c r="XAQ37" s="307"/>
      <c r="XAR37" s="307"/>
      <c r="XAS37" s="307"/>
      <c r="XAT37" s="307"/>
      <c r="XAU37" s="307"/>
      <c r="XAV37" s="307"/>
      <c r="XAW37" s="307"/>
      <c r="XAX37" s="307"/>
      <c r="XAY37" s="307"/>
      <c r="XAZ37" s="307"/>
      <c r="XBA37" s="307"/>
      <c r="XBB37" s="307"/>
      <c r="XBC37" s="307"/>
      <c r="XBD37" s="307"/>
      <c r="XBE37" s="307"/>
      <c r="XBF37" s="307"/>
      <c r="XBG37" s="307"/>
      <c r="XBH37" s="307"/>
      <c r="XBI37" s="307"/>
      <c r="XBJ37" s="307"/>
      <c r="XBK37" s="307"/>
      <c r="XBL37" s="307"/>
      <c r="XBM37" s="307"/>
      <c r="XBN37" s="307"/>
      <c r="XBO37" s="307"/>
      <c r="XBP37" s="307"/>
      <c r="XBQ37" s="307"/>
      <c r="XBR37" s="307"/>
      <c r="XBS37" s="307"/>
      <c r="XBT37" s="307"/>
      <c r="XBU37" s="307"/>
      <c r="XBV37" s="307"/>
      <c r="XBW37" s="307"/>
      <c r="XBX37" s="307"/>
      <c r="XBY37" s="307"/>
      <c r="XBZ37" s="307"/>
      <c r="XCA37" s="307"/>
      <c r="XCB37" s="307"/>
      <c r="XCC37" s="307"/>
      <c r="XCD37" s="307"/>
      <c r="XCE37" s="307"/>
      <c r="XCF37" s="307"/>
      <c r="XCG37" s="307"/>
      <c r="XCH37" s="307"/>
      <c r="XCI37" s="307"/>
    </row>
    <row r="38" s="207" customFormat="1" ht="22" customHeight="1" spans="1:16311">
      <c r="A38" s="231">
        <v>34</v>
      </c>
      <c r="B38" s="6" t="s">
        <v>52</v>
      </c>
      <c r="C38" s="6" t="s">
        <v>307</v>
      </c>
      <c r="D38" s="6" t="s">
        <v>65</v>
      </c>
      <c r="E38" s="6" t="s">
        <v>24</v>
      </c>
      <c r="F38" s="6" t="s">
        <v>25</v>
      </c>
      <c r="G38" s="52">
        <v>27</v>
      </c>
      <c r="H38" s="80">
        <v>58320</v>
      </c>
      <c r="I38" s="80">
        <v>0</v>
      </c>
      <c r="J38" s="80">
        <v>58320</v>
      </c>
      <c r="K38" s="80">
        <v>27</v>
      </c>
      <c r="L38" s="80">
        <v>86400</v>
      </c>
      <c r="WSX38" s="307"/>
      <c r="WSY38" s="307"/>
      <c r="WSZ38" s="307"/>
      <c r="WTA38" s="307"/>
      <c r="WTB38" s="307"/>
      <c r="WTC38" s="307"/>
      <c r="WTD38" s="307"/>
      <c r="WTE38" s="307"/>
      <c r="WTF38" s="307"/>
      <c r="WTG38" s="307"/>
      <c r="WTH38" s="307"/>
      <c r="WTI38" s="307"/>
      <c r="WTJ38" s="307"/>
      <c r="WTK38" s="307"/>
      <c r="WTL38" s="307"/>
      <c r="WTM38" s="307"/>
      <c r="WTN38" s="307"/>
      <c r="WTO38" s="307"/>
      <c r="WTP38" s="307"/>
      <c r="WTQ38" s="307"/>
      <c r="WTR38" s="307"/>
      <c r="WTS38" s="307"/>
      <c r="WTT38" s="307"/>
      <c r="WTU38" s="307"/>
      <c r="WTV38" s="307"/>
      <c r="WTW38" s="307"/>
      <c r="WTX38" s="307"/>
      <c r="WTY38" s="307"/>
      <c r="WTZ38" s="307"/>
      <c r="WUA38" s="307"/>
      <c r="WUB38" s="307"/>
      <c r="WUC38" s="307"/>
      <c r="WUD38" s="307"/>
      <c r="WUE38" s="307"/>
      <c r="WUF38" s="307"/>
      <c r="WUG38" s="307"/>
      <c r="WUH38" s="307"/>
      <c r="WUI38" s="307"/>
      <c r="WUJ38" s="307"/>
      <c r="WUK38" s="307"/>
      <c r="WUL38" s="307"/>
      <c r="WUM38" s="307"/>
      <c r="WUN38" s="307"/>
      <c r="WUO38" s="307"/>
      <c r="WUP38" s="307"/>
      <c r="WUQ38" s="307"/>
      <c r="WUR38" s="307"/>
      <c r="WUS38" s="307"/>
      <c r="WUT38" s="307"/>
      <c r="WUU38" s="307"/>
      <c r="WUV38" s="307"/>
      <c r="WUW38" s="307"/>
      <c r="WUX38" s="307"/>
      <c r="WUY38" s="307"/>
      <c r="WUZ38" s="307"/>
      <c r="WVA38" s="307"/>
      <c r="WVB38" s="307"/>
      <c r="WVC38" s="307"/>
      <c r="WVD38" s="307"/>
      <c r="WVE38" s="307"/>
      <c r="WVF38" s="307"/>
      <c r="WVG38" s="307"/>
      <c r="WVH38" s="307"/>
      <c r="WVI38" s="307"/>
      <c r="WVJ38" s="307"/>
      <c r="WVK38" s="307"/>
      <c r="WVL38" s="307"/>
      <c r="WVM38" s="307"/>
      <c r="WVN38" s="307"/>
      <c r="WVO38" s="307"/>
      <c r="WVP38" s="307"/>
      <c r="WVQ38" s="307"/>
      <c r="WVR38" s="307"/>
      <c r="WVS38" s="307"/>
      <c r="WVT38" s="307"/>
      <c r="WVU38" s="307"/>
      <c r="WVV38" s="307"/>
      <c r="WVW38" s="307"/>
      <c r="WVX38" s="307"/>
      <c r="WVY38" s="307"/>
      <c r="WVZ38" s="307"/>
      <c r="WWA38" s="307"/>
      <c r="WWB38" s="307"/>
      <c r="WWC38" s="307"/>
      <c r="WWD38" s="307"/>
      <c r="WWE38" s="307"/>
      <c r="WWF38" s="307"/>
      <c r="WWG38" s="307"/>
      <c r="WWH38" s="307"/>
      <c r="WWI38" s="307"/>
      <c r="WWJ38" s="307"/>
      <c r="WWK38" s="307"/>
      <c r="WWL38" s="307"/>
      <c r="WWM38" s="307"/>
      <c r="WWN38" s="307"/>
      <c r="WWO38" s="307"/>
      <c r="WWP38" s="307"/>
      <c r="WWQ38" s="307"/>
      <c r="WWR38" s="307"/>
      <c r="WWS38" s="307"/>
      <c r="WWT38" s="307"/>
      <c r="WWU38" s="307"/>
      <c r="WWV38" s="307"/>
      <c r="WWW38" s="307"/>
      <c r="WWX38" s="307"/>
      <c r="WWY38" s="307"/>
      <c r="WWZ38" s="307"/>
      <c r="WXA38" s="307"/>
      <c r="WXB38" s="307"/>
      <c r="WXC38" s="307"/>
      <c r="WXD38" s="307"/>
      <c r="WXE38" s="307"/>
      <c r="WXF38" s="307"/>
      <c r="WXG38" s="307"/>
      <c r="WXH38" s="307"/>
      <c r="WXI38" s="307"/>
      <c r="WXJ38" s="307"/>
      <c r="WXK38" s="307"/>
      <c r="WXL38" s="307"/>
      <c r="WXM38" s="307"/>
      <c r="WXN38" s="307"/>
      <c r="WXO38" s="307"/>
      <c r="WXP38" s="307"/>
      <c r="WXQ38" s="307"/>
      <c r="WXR38" s="307"/>
      <c r="WXS38" s="307"/>
      <c r="WXT38" s="307"/>
      <c r="WXU38" s="307"/>
      <c r="WXV38" s="307"/>
      <c r="WXW38" s="307"/>
      <c r="WXX38" s="307"/>
      <c r="WXY38" s="307"/>
      <c r="WXZ38" s="307"/>
      <c r="WYA38" s="307"/>
      <c r="WYB38" s="307"/>
      <c r="WYC38" s="307"/>
      <c r="WYD38" s="307"/>
      <c r="WYE38" s="307"/>
      <c r="WYF38" s="307"/>
      <c r="WYG38" s="307"/>
      <c r="WYH38" s="307"/>
      <c r="WYI38" s="307"/>
      <c r="WYJ38" s="307"/>
      <c r="WYK38" s="307"/>
      <c r="WYL38" s="307"/>
      <c r="WYM38" s="307"/>
      <c r="WYN38" s="307"/>
      <c r="WYO38" s="307"/>
      <c r="WYP38" s="307"/>
      <c r="WYQ38" s="307"/>
      <c r="WYR38" s="307"/>
      <c r="WYS38" s="307"/>
      <c r="WYT38" s="307"/>
      <c r="WYU38" s="307"/>
      <c r="WYV38" s="307"/>
      <c r="WYW38" s="307"/>
      <c r="WYX38" s="307"/>
      <c r="WYY38" s="307"/>
      <c r="WYZ38" s="307"/>
      <c r="WZA38" s="307"/>
      <c r="WZB38" s="307"/>
      <c r="WZC38" s="307"/>
      <c r="WZD38" s="307"/>
      <c r="WZE38" s="307"/>
      <c r="WZF38" s="307"/>
      <c r="WZG38" s="307"/>
      <c r="WZH38" s="307"/>
      <c r="WZI38" s="307"/>
      <c r="WZJ38" s="307"/>
      <c r="WZK38" s="307"/>
      <c r="WZL38" s="307"/>
      <c r="WZM38" s="307"/>
      <c r="WZN38" s="307"/>
      <c r="WZO38" s="307"/>
      <c r="WZP38" s="307"/>
      <c r="WZQ38" s="307"/>
      <c r="WZR38" s="307"/>
      <c r="WZS38" s="307"/>
      <c r="WZT38" s="307"/>
      <c r="WZU38" s="307"/>
      <c r="WZV38" s="307"/>
      <c r="WZW38" s="307"/>
      <c r="WZX38" s="307"/>
      <c r="WZY38" s="307"/>
      <c r="WZZ38" s="307"/>
      <c r="XAA38" s="307"/>
      <c r="XAB38" s="307"/>
      <c r="XAC38" s="307"/>
      <c r="XAD38" s="307"/>
      <c r="XAE38" s="307"/>
      <c r="XAF38" s="307"/>
      <c r="XAG38" s="307"/>
      <c r="XAH38" s="307"/>
      <c r="XAI38" s="307"/>
      <c r="XAJ38" s="307"/>
      <c r="XAK38" s="307"/>
      <c r="XAL38" s="307"/>
      <c r="XAM38" s="307"/>
      <c r="XAN38" s="307"/>
      <c r="XAO38" s="307"/>
      <c r="XAP38" s="307"/>
      <c r="XAQ38" s="307"/>
      <c r="XAR38" s="307"/>
      <c r="XAS38" s="307"/>
      <c r="XAT38" s="307"/>
      <c r="XAU38" s="307"/>
      <c r="XAV38" s="307"/>
      <c r="XAW38" s="307"/>
      <c r="XAX38" s="307"/>
      <c r="XAY38" s="307"/>
      <c r="XAZ38" s="307"/>
      <c r="XBA38" s="307"/>
      <c r="XBB38" s="307"/>
      <c r="XBC38" s="307"/>
      <c r="XBD38" s="307"/>
      <c r="XBE38" s="307"/>
      <c r="XBF38" s="307"/>
      <c r="XBG38" s="307"/>
      <c r="XBH38" s="307"/>
      <c r="XBI38" s="307"/>
      <c r="XBJ38" s="307"/>
      <c r="XBK38" s="307"/>
      <c r="XBL38" s="307"/>
      <c r="XBM38" s="307"/>
      <c r="XBN38" s="307"/>
      <c r="XBO38" s="307"/>
      <c r="XBP38" s="307"/>
      <c r="XBQ38" s="307"/>
      <c r="XBR38" s="307"/>
      <c r="XBS38" s="307"/>
      <c r="XBT38" s="307"/>
      <c r="XBU38" s="307"/>
      <c r="XBV38" s="307"/>
      <c r="XBW38" s="307"/>
      <c r="XBX38" s="307"/>
      <c r="XBY38" s="307"/>
      <c r="XBZ38" s="307"/>
      <c r="XCA38" s="307"/>
      <c r="XCB38" s="307"/>
      <c r="XCC38" s="307"/>
      <c r="XCD38" s="307"/>
      <c r="XCE38" s="307"/>
      <c r="XCF38" s="307"/>
      <c r="XCG38" s="307"/>
      <c r="XCH38" s="307"/>
      <c r="XCI38" s="307"/>
    </row>
    <row r="39" s="207" customFormat="1" ht="22" customHeight="1" spans="1:16311">
      <c r="A39" s="231">
        <v>35</v>
      </c>
      <c r="B39" s="6" t="s">
        <v>52</v>
      </c>
      <c r="C39" s="6" t="s">
        <v>308</v>
      </c>
      <c r="D39" s="6" t="s">
        <v>309</v>
      </c>
      <c r="E39" s="6" t="s">
        <v>160</v>
      </c>
      <c r="F39" s="6" t="s">
        <v>19</v>
      </c>
      <c r="G39" s="52">
        <v>41</v>
      </c>
      <c r="H39" s="80">
        <v>29520</v>
      </c>
      <c r="I39" s="80">
        <v>6765</v>
      </c>
      <c r="J39" s="80">
        <v>36285</v>
      </c>
      <c r="K39" s="80">
        <v>41</v>
      </c>
      <c r="L39" s="80">
        <v>28700</v>
      </c>
      <c r="WSX39" s="307"/>
      <c r="WSY39" s="307"/>
      <c r="WSZ39" s="307"/>
      <c r="WTA39" s="307"/>
      <c r="WTB39" s="307"/>
      <c r="WTC39" s="307"/>
      <c r="WTD39" s="307"/>
      <c r="WTE39" s="307"/>
      <c r="WTF39" s="307"/>
      <c r="WTG39" s="307"/>
      <c r="WTH39" s="307"/>
      <c r="WTI39" s="307"/>
      <c r="WTJ39" s="307"/>
      <c r="WTK39" s="307"/>
      <c r="WTL39" s="307"/>
      <c r="WTM39" s="307"/>
      <c r="WTN39" s="307"/>
      <c r="WTO39" s="307"/>
      <c r="WTP39" s="307"/>
      <c r="WTQ39" s="307"/>
      <c r="WTR39" s="307"/>
      <c r="WTS39" s="307"/>
      <c r="WTT39" s="307"/>
      <c r="WTU39" s="307"/>
      <c r="WTV39" s="307"/>
      <c r="WTW39" s="307"/>
      <c r="WTX39" s="307"/>
      <c r="WTY39" s="307"/>
      <c r="WTZ39" s="307"/>
      <c r="WUA39" s="307"/>
      <c r="WUB39" s="307"/>
      <c r="WUC39" s="307"/>
      <c r="WUD39" s="307"/>
      <c r="WUE39" s="307"/>
      <c r="WUF39" s="307"/>
      <c r="WUG39" s="307"/>
      <c r="WUH39" s="307"/>
      <c r="WUI39" s="307"/>
      <c r="WUJ39" s="307"/>
      <c r="WUK39" s="307"/>
      <c r="WUL39" s="307"/>
      <c r="WUM39" s="307"/>
      <c r="WUN39" s="307"/>
      <c r="WUO39" s="307"/>
      <c r="WUP39" s="307"/>
      <c r="WUQ39" s="307"/>
      <c r="WUR39" s="307"/>
      <c r="WUS39" s="307"/>
      <c r="WUT39" s="307"/>
      <c r="WUU39" s="307"/>
      <c r="WUV39" s="307"/>
      <c r="WUW39" s="307"/>
      <c r="WUX39" s="307"/>
      <c r="WUY39" s="307"/>
      <c r="WUZ39" s="307"/>
      <c r="WVA39" s="307"/>
      <c r="WVB39" s="307"/>
      <c r="WVC39" s="307"/>
      <c r="WVD39" s="307"/>
      <c r="WVE39" s="307"/>
      <c r="WVF39" s="307"/>
      <c r="WVG39" s="307"/>
      <c r="WVH39" s="307"/>
      <c r="WVI39" s="307"/>
      <c r="WVJ39" s="307"/>
      <c r="WVK39" s="307"/>
      <c r="WVL39" s="307"/>
      <c r="WVM39" s="307"/>
      <c r="WVN39" s="307"/>
      <c r="WVO39" s="307"/>
      <c r="WVP39" s="307"/>
      <c r="WVQ39" s="307"/>
      <c r="WVR39" s="307"/>
      <c r="WVS39" s="307"/>
      <c r="WVT39" s="307"/>
      <c r="WVU39" s="307"/>
      <c r="WVV39" s="307"/>
      <c r="WVW39" s="307"/>
      <c r="WVX39" s="307"/>
      <c r="WVY39" s="307"/>
      <c r="WVZ39" s="307"/>
      <c r="WWA39" s="307"/>
      <c r="WWB39" s="307"/>
      <c r="WWC39" s="307"/>
      <c r="WWD39" s="307"/>
      <c r="WWE39" s="307"/>
      <c r="WWF39" s="307"/>
      <c r="WWG39" s="307"/>
      <c r="WWH39" s="307"/>
      <c r="WWI39" s="307"/>
      <c r="WWJ39" s="307"/>
      <c r="WWK39" s="307"/>
      <c r="WWL39" s="307"/>
      <c r="WWM39" s="307"/>
      <c r="WWN39" s="307"/>
      <c r="WWO39" s="307"/>
      <c r="WWP39" s="307"/>
      <c r="WWQ39" s="307"/>
      <c r="WWR39" s="307"/>
      <c r="WWS39" s="307"/>
      <c r="WWT39" s="307"/>
      <c r="WWU39" s="307"/>
      <c r="WWV39" s="307"/>
      <c r="WWW39" s="307"/>
      <c r="WWX39" s="307"/>
      <c r="WWY39" s="307"/>
      <c r="WWZ39" s="307"/>
      <c r="WXA39" s="307"/>
      <c r="WXB39" s="307"/>
      <c r="WXC39" s="307"/>
      <c r="WXD39" s="307"/>
      <c r="WXE39" s="307"/>
      <c r="WXF39" s="307"/>
      <c r="WXG39" s="307"/>
      <c r="WXH39" s="307"/>
      <c r="WXI39" s="307"/>
      <c r="WXJ39" s="307"/>
      <c r="WXK39" s="307"/>
      <c r="WXL39" s="307"/>
      <c r="WXM39" s="307"/>
      <c r="WXN39" s="307"/>
      <c r="WXO39" s="307"/>
      <c r="WXP39" s="307"/>
      <c r="WXQ39" s="307"/>
      <c r="WXR39" s="307"/>
      <c r="WXS39" s="307"/>
      <c r="WXT39" s="307"/>
      <c r="WXU39" s="307"/>
      <c r="WXV39" s="307"/>
      <c r="WXW39" s="307"/>
      <c r="WXX39" s="307"/>
      <c r="WXY39" s="307"/>
      <c r="WXZ39" s="307"/>
      <c r="WYA39" s="307"/>
      <c r="WYB39" s="307"/>
      <c r="WYC39" s="307"/>
      <c r="WYD39" s="307"/>
      <c r="WYE39" s="307"/>
      <c r="WYF39" s="307"/>
      <c r="WYG39" s="307"/>
      <c r="WYH39" s="307"/>
      <c r="WYI39" s="307"/>
      <c r="WYJ39" s="307"/>
      <c r="WYK39" s="307"/>
      <c r="WYL39" s="307"/>
      <c r="WYM39" s="307"/>
      <c r="WYN39" s="307"/>
      <c r="WYO39" s="307"/>
      <c r="WYP39" s="307"/>
      <c r="WYQ39" s="307"/>
      <c r="WYR39" s="307"/>
      <c r="WYS39" s="307"/>
      <c r="WYT39" s="307"/>
      <c r="WYU39" s="307"/>
      <c r="WYV39" s="307"/>
      <c r="WYW39" s="307"/>
      <c r="WYX39" s="307"/>
      <c r="WYY39" s="307"/>
      <c r="WYZ39" s="307"/>
      <c r="WZA39" s="307"/>
      <c r="WZB39" s="307"/>
      <c r="WZC39" s="307"/>
      <c r="WZD39" s="307"/>
      <c r="WZE39" s="307"/>
      <c r="WZF39" s="307"/>
      <c r="WZG39" s="307"/>
      <c r="WZH39" s="307"/>
      <c r="WZI39" s="307"/>
      <c r="WZJ39" s="307"/>
      <c r="WZK39" s="307"/>
      <c r="WZL39" s="307"/>
      <c r="WZM39" s="307"/>
      <c r="WZN39" s="307"/>
      <c r="WZO39" s="307"/>
      <c r="WZP39" s="307"/>
      <c r="WZQ39" s="307"/>
      <c r="WZR39" s="307"/>
      <c r="WZS39" s="307"/>
      <c r="WZT39" s="307"/>
      <c r="WZU39" s="307"/>
      <c r="WZV39" s="307"/>
      <c r="WZW39" s="307"/>
      <c r="WZX39" s="307"/>
      <c r="WZY39" s="307"/>
      <c r="WZZ39" s="307"/>
      <c r="XAA39" s="307"/>
      <c r="XAB39" s="307"/>
      <c r="XAC39" s="307"/>
      <c r="XAD39" s="307"/>
      <c r="XAE39" s="307"/>
      <c r="XAF39" s="307"/>
      <c r="XAG39" s="307"/>
      <c r="XAH39" s="307"/>
      <c r="XAI39" s="307"/>
      <c r="XAJ39" s="307"/>
      <c r="XAK39" s="307"/>
      <c r="XAL39" s="307"/>
      <c r="XAM39" s="307"/>
      <c r="XAN39" s="307"/>
      <c r="XAO39" s="307"/>
      <c r="XAP39" s="307"/>
      <c r="XAQ39" s="307"/>
      <c r="XAR39" s="307"/>
      <c r="XAS39" s="307"/>
      <c r="XAT39" s="307"/>
      <c r="XAU39" s="307"/>
      <c r="XAV39" s="307"/>
      <c r="XAW39" s="307"/>
      <c r="XAX39" s="307"/>
      <c r="XAY39" s="307"/>
      <c r="XAZ39" s="307"/>
      <c r="XBA39" s="307"/>
      <c r="XBB39" s="307"/>
      <c r="XBC39" s="307"/>
      <c r="XBD39" s="307"/>
      <c r="XBE39" s="307"/>
      <c r="XBF39" s="307"/>
      <c r="XBG39" s="307"/>
      <c r="XBH39" s="307"/>
      <c r="XBI39" s="307"/>
      <c r="XBJ39" s="307"/>
      <c r="XBK39" s="307"/>
      <c r="XBL39" s="307"/>
      <c r="XBM39" s="307"/>
      <c r="XBN39" s="307"/>
      <c r="XBO39" s="307"/>
      <c r="XBP39" s="307"/>
      <c r="XBQ39" s="307"/>
      <c r="XBR39" s="307"/>
      <c r="XBS39" s="307"/>
      <c r="XBT39" s="307"/>
      <c r="XBU39" s="307"/>
      <c r="XBV39" s="307"/>
      <c r="XBW39" s="307"/>
      <c r="XBX39" s="307"/>
      <c r="XBY39" s="307"/>
      <c r="XBZ39" s="307"/>
      <c r="XCA39" s="307"/>
      <c r="XCB39" s="307"/>
      <c r="XCC39" s="307"/>
      <c r="XCD39" s="307"/>
      <c r="XCE39" s="307"/>
      <c r="XCF39" s="307"/>
      <c r="XCG39" s="307"/>
      <c r="XCH39" s="307"/>
      <c r="XCI39" s="307"/>
    </row>
    <row r="40" ht="21" customHeight="1" spans="1:12">
      <c r="A40" s="302" t="s">
        <v>38</v>
      </c>
      <c r="B40" s="303"/>
      <c r="C40" s="303"/>
      <c r="D40" s="303"/>
      <c r="E40" s="303"/>
      <c r="F40" s="304"/>
      <c r="G40" s="305">
        <f t="shared" ref="G40:L40" si="0">SUM(G5:G39)</f>
        <v>1300</v>
      </c>
      <c r="H40" s="305">
        <f t="shared" si="0"/>
        <v>2426520</v>
      </c>
      <c r="I40" s="305">
        <f t="shared" si="0"/>
        <v>10395</v>
      </c>
      <c r="J40" s="305">
        <f t="shared" si="0"/>
        <v>2436915</v>
      </c>
      <c r="K40" s="305">
        <f t="shared" si="0"/>
        <v>1300</v>
      </c>
      <c r="L40" s="305">
        <f t="shared" si="0"/>
        <v>3670600</v>
      </c>
    </row>
  </sheetData>
  <mergeCells count="5">
    <mergeCell ref="A2:K2"/>
    <mergeCell ref="A3:C3"/>
    <mergeCell ref="E3:G3"/>
    <mergeCell ref="I3:J3"/>
    <mergeCell ref="A40:F40"/>
  </mergeCells>
  <pageMargins left="0.25" right="0.25" top="0.75" bottom="0.75" header="0.298611111111111" footer="0.298611111111111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A5" sqref="A5:J16"/>
    </sheetView>
  </sheetViews>
  <sheetFormatPr defaultColWidth="9" defaultRowHeight="13.5"/>
  <cols>
    <col min="1" max="1" width="4.875" customWidth="1"/>
    <col min="2" max="2" width="18.5" customWidth="1"/>
    <col min="3" max="3" width="17.5" customWidth="1"/>
    <col min="4" max="4" width="19.5" customWidth="1"/>
    <col min="5" max="5" width="10.875" customWidth="1"/>
    <col min="11" max="11" width="11.625" customWidth="1"/>
    <col min="12" max="12" width="11.5" customWidth="1"/>
  </cols>
  <sheetData>
    <row r="1" s="212" customFormat="1" ht="14.25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212" customFormat="1" ht="31.5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0"/>
    </row>
    <row r="3" s="212" customFormat="1" ht="18.75" spans="1:12">
      <c r="A3" s="157" t="s">
        <v>310</v>
      </c>
      <c r="B3" s="157"/>
      <c r="C3" s="157"/>
      <c r="D3" s="157"/>
      <c r="E3" s="158" t="s">
        <v>88</v>
      </c>
      <c r="F3" s="158"/>
      <c r="G3" s="158"/>
      <c r="H3" s="159" t="s">
        <v>177</v>
      </c>
      <c r="I3" s="159"/>
      <c r="J3" s="12" t="s">
        <v>4</v>
      </c>
      <c r="K3" s="12"/>
      <c r="L3" s="10"/>
    </row>
    <row r="4" s="212" customFormat="1" ht="28.5" spans="1:12">
      <c r="A4" s="297" t="s">
        <v>5</v>
      </c>
      <c r="B4" s="297" t="s">
        <v>6</v>
      </c>
      <c r="C4" s="297" t="s">
        <v>7</v>
      </c>
      <c r="D4" s="297" t="s">
        <v>59</v>
      </c>
      <c r="E4" s="297" t="s">
        <v>41</v>
      </c>
      <c r="F4" s="297" t="s">
        <v>9</v>
      </c>
      <c r="G4" s="297" t="s">
        <v>10</v>
      </c>
      <c r="H4" s="297" t="s">
        <v>11</v>
      </c>
      <c r="I4" s="297" t="s">
        <v>12</v>
      </c>
      <c r="J4" s="297" t="s">
        <v>13</v>
      </c>
      <c r="K4" s="297" t="s">
        <v>14</v>
      </c>
      <c r="L4" s="297" t="s">
        <v>15</v>
      </c>
    </row>
    <row r="5" s="212" customFormat="1" ht="27" customHeight="1" spans="1:12">
      <c r="A5" s="109">
        <v>1</v>
      </c>
      <c r="B5" s="109" t="s">
        <v>311</v>
      </c>
      <c r="C5" s="292" t="s">
        <v>229</v>
      </c>
      <c r="D5" s="292" t="s">
        <v>69</v>
      </c>
      <c r="E5" s="293" t="s">
        <v>35</v>
      </c>
      <c r="F5" s="109" t="s">
        <v>25</v>
      </c>
      <c r="G5" s="119">
        <v>38</v>
      </c>
      <c r="H5" s="252">
        <v>82080</v>
      </c>
      <c r="I5" s="252"/>
      <c r="J5" s="252">
        <v>82080</v>
      </c>
      <c r="K5" s="119">
        <v>38</v>
      </c>
      <c r="L5" s="48">
        <v>125200</v>
      </c>
    </row>
    <row r="6" s="212" customFormat="1" ht="27" customHeight="1" spans="1:12">
      <c r="A6" s="109">
        <v>2</v>
      </c>
      <c r="B6" s="109" t="s">
        <v>95</v>
      </c>
      <c r="C6" s="292" t="s">
        <v>312</v>
      </c>
      <c r="D6" s="292" t="s">
        <v>313</v>
      </c>
      <c r="E6" s="293" t="s">
        <v>21</v>
      </c>
      <c r="F6" s="109" t="s">
        <v>22</v>
      </c>
      <c r="G6" s="119">
        <v>46</v>
      </c>
      <c r="H6" s="252">
        <v>71760</v>
      </c>
      <c r="I6" s="252"/>
      <c r="J6" s="252">
        <v>71760</v>
      </c>
      <c r="K6" s="119">
        <v>46</v>
      </c>
      <c r="L6" s="48">
        <v>113700</v>
      </c>
    </row>
    <row r="7" s="212" customFormat="1" ht="27" customHeight="1" spans="1:12">
      <c r="A7" s="109">
        <v>3</v>
      </c>
      <c r="B7" s="109" t="s">
        <v>95</v>
      </c>
      <c r="C7" s="292" t="s">
        <v>314</v>
      </c>
      <c r="D7" s="292" t="s">
        <v>315</v>
      </c>
      <c r="E7" s="293" t="s">
        <v>316</v>
      </c>
      <c r="F7" s="109" t="s">
        <v>25</v>
      </c>
      <c r="G7" s="119">
        <v>47</v>
      </c>
      <c r="H7" s="252">
        <v>101520</v>
      </c>
      <c r="I7" s="252"/>
      <c r="J7" s="252">
        <v>101520</v>
      </c>
      <c r="K7" s="119">
        <v>47</v>
      </c>
      <c r="L7" s="48">
        <v>154100</v>
      </c>
    </row>
    <row r="8" s="212" customFormat="1" ht="27" customHeight="1" spans="1:12">
      <c r="A8" s="109">
        <v>4</v>
      </c>
      <c r="B8" s="109" t="s">
        <v>95</v>
      </c>
      <c r="C8" s="292" t="s">
        <v>314</v>
      </c>
      <c r="D8" s="292" t="s">
        <v>317</v>
      </c>
      <c r="E8" s="293" t="s">
        <v>316</v>
      </c>
      <c r="F8" s="109" t="s">
        <v>25</v>
      </c>
      <c r="G8" s="119">
        <v>49</v>
      </c>
      <c r="H8" s="252">
        <v>105840</v>
      </c>
      <c r="I8" s="252"/>
      <c r="J8" s="252">
        <v>105840</v>
      </c>
      <c r="K8" s="119">
        <v>49</v>
      </c>
      <c r="L8" s="48">
        <v>159600</v>
      </c>
    </row>
    <row r="9" s="212" customFormat="1" ht="27" customHeight="1" spans="1:12">
      <c r="A9" s="109">
        <v>5</v>
      </c>
      <c r="B9" s="109" t="s">
        <v>100</v>
      </c>
      <c r="C9" s="292" t="s">
        <v>135</v>
      </c>
      <c r="D9" s="292" t="s">
        <v>318</v>
      </c>
      <c r="E9" s="293" t="s">
        <v>63</v>
      </c>
      <c r="F9" s="109" t="s">
        <v>25</v>
      </c>
      <c r="G9" s="119">
        <v>48</v>
      </c>
      <c r="H9" s="252">
        <v>103680</v>
      </c>
      <c r="I9" s="252"/>
      <c r="J9" s="252">
        <v>103680</v>
      </c>
      <c r="K9" s="119">
        <v>48</v>
      </c>
      <c r="L9" s="48">
        <v>157000</v>
      </c>
    </row>
    <row r="10" s="212" customFormat="1" ht="27" customHeight="1" spans="1:12">
      <c r="A10" s="109">
        <v>6</v>
      </c>
      <c r="B10" s="109" t="s">
        <v>319</v>
      </c>
      <c r="C10" s="292" t="s">
        <v>320</v>
      </c>
      <c r="D10" s="292" t="s">
        <v>321</v>
      </c>
      <c r="E10" s="293" t="s">
        <v>139</v>
      </c>
      <c r="F10" s="109" t="s">
        <v>25</v>
      </c>
      <c r="G10" s="119">
        <v>18</v>
      </c>
      <c r="H10" s="252">
        <v>38880</v>
      </c>
      <c r="I10" s="252"/>
      <c r="J10" s="252">
        <v>38880</v>
      </c>
      <c r="K10" s="119">
        <v>18</v>
      </c>
      <c r="L10" s="48">
        <v>59400</v>
      </c>
    </row>
    <row r="11" s="212" customFormat="1" ht="27" customHeight="1" spans="1:12">
      <c r="A11" s="109">
        <v>7</v>
      </c>
      <c r="B11" s="109" t="s">
        <v>143</v>
      </c>
      <c r="C11" s="292" t="s">
        <v>314</v>
      </c>
      <c r="D11" s="292" t="s">
        <v>322</v>
      </c>
      <c r="E11" s="293" t="s">
        <v>147</v>
      </c>
      <c r="F11" s="109" t="s">
        <v>25</v>
      </c>
      <c r="G11" s="119">
        <v>30</v>
      </c>
      <c r="H11" s="252">
        <v>64800</v>
      </c>
      <c r="I11" s="252"/>
      <c r="J11" s="252">
        <v>64800</v>
      </c>
      <c r="K11" s="119">
        <v>30</v>
      </c>
      <c r="L11" s="48">
        <v>97300</v>
      </c>
    </row>
    <row r="12" s="212" customFormat="1" ht="27" customHeight="1" spans="1:12">
      <c r="A12" s="109">
        <v>8</v>
      </c>
      <c r="B12" s="109" t="s">
        <v>143</v>
      </c>
      <c r="C12" s="292" t="s">
        <v>323</v>
      </c>
      <c r="D12" s="292" t="s">
        <v>318</v>
      </c>
      <c r="E12" s="293" t="s">
        <v>63</v>
      </c>
      <c r="F12" s="109" t="s">
        <v>25</v>
      </c>
      <c r="G12" s="119">
        <v>44</v>
      </c>
      <c r="H12" s="252">
        <v>95040</v>
      </c>
      <c r="I12" s="252"/>
      <c r="J12" s="252">
        <v>95040</v>
      </c>
      <c r="K12" s="119">
        <v>44</v>
      </c>
      <c r="L12" s="48">
        <v>145200</v>
      </c>
    </row>
    <row r="13" s="212" customFormat="1" ht="27" customHeight="1" spans="1:12">
      <c r="A13" s="109">
        <v>9</v>
      </c>
      <c r="B13" s="109" t="s">
        <v>237</v>
      </c>
      <c r="C13" s="292" t="s">
        <v>324</v>
      </c>
      <c r="D13" s="292" t="s">
        <v>325</v>
      </c>
      <c r="E13" s="293" t="s">
        <v>326</v>
      </c>
      <c r="F13" s="109" t="s">
        <v>327</v>
      </c>
      <c r="G13" s="119">
        <v>33</v>
      </c>
      <c r="H13" s="252">
        <v>23760</v>
      </c>
      <c r="I13" s="252">
        <v>5445</v>
      </c>
      <c r="J13" s="252">
        <v>29205</v>
      </c>
      <c r="K13" s="119">
        <v>31</v>
      </c>
      <c r="L13" s="48">
        <v>21700</v>
      </c>
    </row>
    <row r="14" s="212" customFormat="1" ht="27" customHeight="1" spans="1:12">
      <c r="A14" s="109">
        <v>10</v>
      </c>
      <c r="B14" s="109" t="s">
        <v>237</v>
      </c>
      <c r="C14" s="292" t="s">
        <v>328</v>
      </c>
      <c r="D14" s="292" t="s">
        <v>204</v>
      </c>
      <c r="E14" s="293" t="s">
        <v>21</v>
      </c>
      <c r="F14" s="109" t="s">
        <v>22</v>
      </c>
      <c r="G14" s="119">
        <v>38</v>
      </c>
      <c r="H14" s="252">
        <v>59280</v>
      </c>
      <c r="I14" s="252"/>
      <c r="J14" s="252">
        <v>59280</v>
      </c>
      <c r="K14" s="119">
        <v>38</v>
      </c>
      <c r="L14" s="48">
        <v>95000</v>
      </c>
    </row>
    <row r="15" s="212" customFormat="1" ht="27" customHeight="1" spans="1:12">
      <c r="A15" s="109">
        <v>11</v>
      </c>
      <c r="B15" s="109" t="s">
        <v>26</v>
      </c>
      <c r="C15" s="292" t="s">
        <v>329</v>
      </c>
      <c r="D15" s="292" t="s">
        <v>330</v>
      </c>
      <c r="E15" s="293" t="s">
        <v>331</v>
      </c>
      <c r="F15" s="109" t="s">
        <v>25</v>
      </c>
      <c r="G15" s="119">
        <v>36</v>
      </c>
      <c r="H15" s="252">
        <v>77760</v>
      </c>
      <c r="I15" s="252"/>
      <c r="J15" s="252">
        <v>77760</v>
      </c>
      <c r="K15" s="119">
        <v>36</v>
      </c>
      <c r="L15" s="48">
        <v>117800</v>
      </c>
    </row>
    <row r="16" s="212" customFormat="1" ht="27" customHeight="1" spans="1:12">
      <c r="A16" s="109">
        <v>12</v>
      </c>
      <c r="B16" s="109" t="s">
        <v>26</v>
      </c>
      <c r="C16" s="292" t="s">
        <v>329</v>
      </c>
      <c r="D16" s="292" t="s">
        <v>332</v>
      </c>
      <c r="E16" s="293" t="s">
        <v>331</v>
      </c>
      <c r="F16" s="109" t="s">
        <v>25</v>
      </c>
      <c r="G16" s="119">
        <v>42</v>
      </c>
      <c r="H16" s="252">
        <v>90720</v>
      </c>
      <c r="I16" s="252"/>
      <c r="J16" s="252">
        <v>90720</v>
      </c>
      <c r="K16" s="119">
        <v>42</v>
      </c>
      <c r="L16" s="48">
        <v>135600</v>
      </c>
    </row>
    <row r="17" s="212" customFormat="1" ht="27" customHeight="1" spans="1:12">
      <c r="A17" s="109"/>
      <c r="B17" s="109" t="s">
        <v>38</v>
      </c>
      <c r="C17" s="292"/>
      <c r="D17" s="292"/>
      <c r="E17" s="293"/>
      <c r="F17" s="109"/>
      <c r="G17" s="119">
        <f t="shared" ref="G17:L17" si="0">SUM(G5:G16)</f>
        <v>469</v>
      </c>
      <c r="H17" s="119">
        <f t="shared" si="0"/>
        <v>915120</v>
      </c>
      <c r="I17" s="119">
        <f t="shared" si="0"/>
        <v>5445</v>
      </c>
      <c r="J17" s="119">
        <f t="shared" si="0"/>
        <v>920565</v>
      </c>
      <c r="K17" s="119">
        <f t="shared" si="0"/>
        <v>467</v>
      </c>
      <c r="L17" s="119">
        <f t="shared" si="0"/>
        <v>1381600</v>
      </c>
    </row>
  </sheetData>
  <mergeCells count="5">
    <mergeCell ref="A2:K2"/>
    <mergeCell ref="A3:D3"/>
    <mergeCell ref="E3:G3"/>
    <mergeCell ref="H3:I3"/>
    <mergeCell ref="J3:K3"/>
  </mergeCells>
  <pageMargins left="0.25" right="0.25" top="0.75" bottom="0.75" header="0.298611111111111" footer="0.298611111111111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A5" sqref="A5:J17"/>
    </sheetView>
  </sheetViews>
  <sheetFormatPr defaultColWidth="9" defaultRowHeight="13.5"/>
  <cols>
    <col min="1" max="1" width="4.625" customWidth="1"/>
    <col min="2" max="2" width="27.875" customWidth="1"/>
    <col min="3" max="3" width="16.875" customWidth="1"/>
    <col min="4" max="4" width="13.75" customWidth="1"/>
    <col min="11" max="11" width="11.625" customWidth="1"/>
    <col min="12" max="12" width="12.625" customWidth="1"/>
  </cols>
  <sheetData>
    <row r="1" s="212" customFormat="1" ht="20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212" customFormat="1" ht="31.5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0"/>
    </row>
    <row r="3" s="212" customFormat="1" ht="18.75" spans="1:12">
      <c r="A3" s="157" t="s">
        <v>310</v>
      </c>
      <c r="B3" s="157"/>
      <c r="C3" s="157"/>
      <c r="D3" s="157"/>
      <c r="E3" s="158" t="s">
        <v>88</v>
      </c>
      <c r="F3" s="158"/>
      <c r="G3" s="158"/>
      <c r="H3" s="159" t="s">
        <v>177</v>
      </c>
      <c r="I3" s="159"/>
      <c r="J3" s="12" t="s">
        <v>4</v>
      </c>
      <c r="K3" s="12"/>
      <c r="L3" s="10"/>
    </row>
    <row r="4" s="212" customFormat="1" ht="40" customHeight="1" spans="1:12">
      <c r="A4" s="119" t="s">
        <v>5</v>
      </c>
      <c r="B4" s="119" t="s">
        <v>6</v>
      </c>
      <c r="C4" s="119" t="s">
        <v>7</v>
      </c>
      <c r="D4" s="119" t="s">
        <v>59</v>
      </c>
      <c r="E4" s="119" t="s">
        <v>41</v>
      </c>
      <c r="F4" s="119" t="s">
        <v>9</v>
      </c>
      <c r="G4" s="119" t="s">
        <v>10</v>
      </c>
      <c r="H4" s="119" t="s">
        <v>11</v>
      </c>
      <c r="I4" s="119" t="s">
        <v>12</v>
      </c>
      <c r="J4" s="119" t="s">
        <v>13</v>
      </c>
      <c r="K4" s="119" t="s">
        <v>14</v>
      </c>
      <c r="L4" s="119" t="s">
        <v>15</v>
      </c>
    </row>
    <row r="5" s="283" customFormat="1" ht="26" customHeight="1" spans="1:12">
      <c r="A5" s="109">
        <v>1</v>
      </c>
      <c r="B5" s="109" t="s">
        <v>333</v>
      </c>
      <c r="C5" s="292" t="s">
        <v>334</v>
      </c>
      <c r="D5" s="292" t="s">
        <v>335</v>
      </c>
      <c r="E5" s="293" t="s">
        <v>336</v>
      </c>
      <c r="F5" s="109" t="s">
        <v>22</v>
      </c>
      <c r="G5" s="252">
        <v>36</v>
      </c>
      <c r="H5" s="119">
        <v>56160</v>
      </c>
      <c r="I5" s="252">
        <v>0</v>
      </c>
      <c r="J5" s="252">
        <v>56160</v>
      </c>
      <c r="K5" s="252">
        <v>36</v>
      </c>
      <c r="L5" s="48">
        <v>89600</v>
      </c>
    </row>
    <row r="6" s="283" customFormat="1" ht="26" customHeight="1" spans="1:12">
      <c r="A6" s="109">
        <v>2</v>
      </c>
      <c r="B6" s="109" t="s">
        <v>333</v>
      </c>
      <c r="C6" s="292" t="s">
        <v>337</v>
      </c>
      <c r="D6" s="292" t="s">
        <v>338</v>
      </c>
      <c r="E6" s="293" t="s">
        <v>216</v>
      </c>
      <c r="F6" s="109" t="s">
        <v>25</v>
      </c>
      <c r="G6" s="119">
        <v>48</v>
      </c>
      <c r="H6" s="252">
        <v>103680</v>
      </c>
      <c r="I6" s="252">
        <v>0</v>
      </c>
      <c r="J6" s="252">
        <v>103680</v>
      </c>
      <c r="K6" s="119">
        <v>48</v>
      </c>
      <c r="L6" s="48">
        <v>157900</v>
      </c>
    </row>
    <row r="7" s="283" customFormat="1" ht="26" customHeight="1" spans="1:12">
      <c r="A7" s="109">
        <v>3</v>
      </c>
      <c r="B7" s="294" t="s">
        <v>143</v>
      </c>
      <c r="C7" s="295" t="s">
        <v>339</v>
      </c>
      <c r="D7" s="295" t="s">
        <v>340</v>
      </c>
      <c r="E7" s="296" t="s">
        <v>125</v>
      </c>
      <c r="F7" s="294" t="s">
        <v>25</v>
      </c>
      <c r="G7" s="117">
        <v>21</v>
      </c>
      <c r="H7" s="118">
        <v>45360</v>
      </c>
      <c r="I7" s="118">
        <v>5313</v>
      </c>
      <c r="J7" s="118">
        <v>50673</v>
      </c>
      <c r="K7" s="117">
        <v>20</v>
      </c>
      <c r="L7" s="121">
        <v>64700</v>
      </c>
    </row>
    <row r="8" s="283" customFormat="1" ht="26" customHeight="1" spans="1:12">
      <c r="A8" s="109">
        <v>4</v>
      </c>
      <c r="B8" s="109" t="s">
        <v>119</v>
      </c>
      <c r="C8" s="292" t="s">
        <v>341</v>
      </c>
      <c r="D8" s="292" t="s">
        <v>342</v>
      </c>
      <c r="E8" s="293" t="s">
        <v>122</v>
      </c>
      <c r="F8" s="109" t="s">
        <v>25</v>
      </c>
      <c r="G8" s="119">
        <v>38</v>
      </c>
      <c r="H8" s="252">
        <v>82080</v>
      </c>
      <c r="I8" s="252">
        <v>9614</v>
      </c>
      <c r="J8" s="252">
        <v>91694</v>
      </c>
      <c r="K8" s="119">
        <v>38</v>
      </c>
      <c r="L8" s="48">
        <v>122400</v>
      </c>
    </row>
    <row r="9" s="283" customFormat="1" ht="26" customHeight="1" spans="1:12">
      <c r="A9" s="109">
        <v>5</v>
      </c>
      <c r="B9" s="294" t="s">
        <v>119</v>
      </c>
      <c r="C9" s="295" t="s">
        <v>343</v>
      </c>
      <c r="D9" s="295" t="s">
        <v>340</v>
      </c>
      <c r="E9" s="296" t="s">
        <v>122</v>
      </c>
      <c r="F9" s="294" t="s">
        <v>25</v>
      </c>
      <c r="G9" s="117">
        <v>32</v>
      </c>
      <c r="H9" s="118">
        <v>69120</v>
      </c>
      <c r="I9" s="118">
        <v>8096</v>
      </c>
      <c r="J9" s="118">
        <v>77216</v>
      </c>
      <c r="K9" s="117">
        <v>32</v>
      </c>
      <c r="L9" s="121">
        <v>104000</v>
      </c>
    </row>
    <row r="10" s="283" customFormat="1" ht="26" customHeight="1" spans="1:12">
      <c r="A10" s="109">
        <v>6</v>
      </c>
      <c r="B10" s="109" t="s">
        <v>201</v>
      </c>
      <c r="C10" s="292" t="s">
        <v>314</v>
      </c>
      <c r="D10" s="292" t="s">
        <v>344</v>
      </c>
      <c r="E10" s="293" t="s">
        <v>24</v>
      </c>
      <c r="F10" s="109" t="s">
        <v>25</v>
      </c>
      <c r="G10" s="119">
        <v>43</v>
      </c>
      <c r="H10" s="252">
        <v>92880</v>
      </c>
      <c r="I10" s="252"/>
      <c r="J10" s="252">
        <v>92880</v>
      </c>
      <c r="K10" s="119">
        <v>43</v>
      </c>
      <c r="L10" s="48">
        <v>139600</v>
      </c>
    </row>
    <row r="11" s="283" customFormat="1" ht="26" customHeight="1" spans="1:12">
      <c r="A11" s="109">
        <v>7</v>
      </c>
      <c r="B11" s="109" t="s">
        <v>95</v>
      </c>
      <c r="C11" s="292" t="s">
        <v>314</v>
      </c>
      <c r="D11" s="292" t="s">
        <v>345</v>
      </c>
      <c r="E11" s="293" t="s">
        <v>316</v>
      </c>
      <c r="F11" s="109" t="s">
        <v>25</v>
      </c>
      <c r="G11" s="119">
        <v>45</v>
      </c>
      <c r="H11" s="252">
        <v>97200</v>
      </c>
      <c r="I11" s="252"/>
      <c r="J11" s="252">
        <v>97200</v>
      </c>
      <c r="K11" s="119">
        <v>45</v>
      </c>
      <c r="L11" s="48">
        <v>147500</v>
      </c>
    </row>
    <row r="12" s="283" customFormat="1" ht="26" customHeight="1" spans="1:12">
      <c r="A12" s="109">
        <v>8</v>
      </c>
      <c r="B12" s="109" t="s">
        <v>95</v>
      </c>
      <c r="C12" s="292" t="s">
        <v>346</v>
      </c>
      <c r="D12" s="292" t="s">
        <v>347</v>
      </c>
      <c r="E12" s="293" t="s">
        <v>316</v>
      </c>
      <c r="F12" s="109" t="s">
        <v>25</v>
      </c>
      <c r="G12" s="119">
        <v>31</v>
      </c>
      <c r="H12" s="252">
        <v>66960</v>
      </c>
      <c r="I12" s="252"/>
      <c r="J12" s="252">
        <v>66960</v>
      </c>
      <c r="K12" s="119">
        <v>31</v>
      </c>
      <c r="L12" s="48">
        <v>101200</v>
      </c>
    </row>
    <row r="13" s="283" customFormat="1" ht="26" customHeight="1" spans="1:12">
      <c r="A13" s="109">
        <v>9</v>
      </c>
      <c r="B13" s="109" t="s">
        <v>95</v>
      </c>
      <c r="C13" s="292" t="s">
        <v>348</v>
      </c>
      <c r="D13" s="292" t="s">
        <v>349</v>
      </c>
      <c r="E13" s="293" t="s">
        <v>188</v>
      </c>
      <c r="F13" s="109" t="s">
        <v>25</v>
      </c>
      <c r="G13" s="119">
        <v>43</v>
      </c>
      <c r="H13" s="252">
        <v>92880</v>
      </c>
      <c r="I13" s="252"/>
      <c r="J13" s="252">
        <v>92880</v>
      </c>
      <c r="K13" s="119">
        <v>43</v>
      </c>
      <c r="L13" s="48">
        <v>140500</v>
      </c>
    </row>
    <row r="14" s="283" customFormat="1" ht="26" customHeight="1" spans="1:12">
      <c r="A14" s="109">
        <v>10</v>
      </c>
      <c r="B14" s="109" t="s">
        <v>95</v>
      </c>
      <c r="C14" s="292" t="s">
        <v>341</v>
      </c>
      <c r="D14" s="292" t="s">
        <v>350</v>
      </c>
      <c r="E14" s="293" t="s">
        <v>179</v>
      </c>
      <c r="F14" s="109" t="s">
        <v>25</v>
      </c>
      <c r="G14" s="119">
        <v>49</v>
      </c>
      <c r="H14" s="252">
        <v>105840</v>
      </c>
      <c r="I14" s="252"/>
      <c r="J14" s="252">
        <v>105840</v>
      </c>
      <c r="K14" s="119">
        <v>49</v>
      </c>
      <c r="L14" s="48">
        <v>160300</v>
      </c>
    </row>
    <row r="15" s="283" customFormat="1" ht="26" customHeight="1" spans="1:12">
      <c r="A15" s="109">
        <v>11</v>
      </c>
      <c r="B15" s="109" t="s">
        <v>95</v>
      </c>
      <c r="C15" s="292" t="s">
        <v>351</v>
      </c>
      <c r="D15" s="292" t="s">
        <v>300</v>
      </c>
      <c r="E15" s="293" t="s">
        <v>24</v>
      </c>
      <c r="F15" s="109" t="s">
        <v>25</v>
      </c>
      <c r="G15" s="119">
        <v>39</v>
      </c>
      <c r="H15" s="252">
        <v>84240</v>
      </c>
      <c r="I15" s="252"/>
      <c r="J15" s="252">
        <v>84240</v>
      </c>
      <c r="K15" s="119">
        <v>39</v>
      </c>
      <c r="L15" s="48">
        <v>126200</v>
      </c>
    </row>
    <row r="16" s="283" customFormat="1" ht="26" customHeight="1" spans="1:12">
      <c r="A16" s="109">
        <v>12</v>
      </c>
      <c r="B16" s="109" t="s">
        <v>95</v>
      </c>
      <c r="C16" s="292" t="s">
        <v>348</v>
      </c>
      <c r="D16" s="292" t="s">
        <v>65</v>
      </c>
      <c r="E16" s="293" t="s">
        <v>24</v>
      </c>
      <c r="F16" s="109" t="s">
        <v>25</v>
      </c>
      <c r="G16" s="119">
        <v>43</v>
      </c>
      <c r="H16" s="252">
        <v>92880</v>
      </c>
      <c r="I16" s="252"/>
      <c r="J16" s="252">
        <v>92880</v>
      </c>
      <c r="K16" s="119">
        <v>43</v>
      </c>
      <c r="L16" s="48">
        <v>141000</v>
      </c>
    </row>
    <row r="17" s="283" customFormat="1" ht="26" customHeight="1" spans="1:12">
      <c r="A17" s="109">
        <v>13</v>
      </c>
      <c r="B17" s="109" t="s">
        <v>95</v>
      </c>
      <c r="C17" s="292" t="s">
        <v>323</v>
      </c>
      <c r="D17" s="292" t="s">
        <v>352</v>
      </c>
      <c r="E17" s="293" t="s">
        <v>316</v>
      </c>
      <c r="F17" s="109" t="s">
        <v>25</v>
      </c>
      <c r="G17" s="119">
        <v>45</v>
      </c>
      <c r="H17" s="252">
        <v>97200</v>
      </c>
      <c r="I17" s="252"/>
      <c r="J17" s="252">
        <v>97200</v>
      </c>
      <c r="K17" s="119">
        <v>45</v>
      </c>
      <c r="L17" s="48">
        <v>146600</v>
      </c>
    </row>
    <row r="18" s="212" customFormat="1" ht="26" customHeight="1" spans="1:12">
      <c r="A18" s="109"/>
      <c r="B18" s="109" t="s">
        <v>38</v>
      </c>
      <c r="C18" s="292"/>
      <c r="D18" s="292"/>
      <c r="E18" s="293"/>
      <c r="F18" s="109"/>
      <c r="G18" s="119">
        <f t="shared" ref="G18:L18" si="0">SUM(G5:G17)</f>
        <v>513</v>
      </c>
      <c r="H18" s="119">
        <f t="shared" si="0"/>
        <v>1086480</v>
      </c>
      <c r="I18" s="119">
        <f t="shared" si="0"/>
        <v>23023</v>
      </c>
      <c r="J18" s="119">
        <f t="shared" si="0"/>
        <v>1109503</v>
      </c>
      <c r="K18" s="119">
        <f t="shared" si="0"/>
        <v>512</v>
      </c>
      <c r="L18" s="119">
        <f t="shared" si="0"/>
        <v>1641500</v>
      </c>
    </row>
  </sheetData>
  <mergeCells count="5">
    <mergeCell ref="A2:K2"/>
    <mergeCell ref="A3:D3"/>
    <mergeCell ref="E3:G3"/>
    <mergeCell ref="H3:I3"/>
    <mergeCell ref="J3:K3"/>
  </mergeCells>
  <pageMargins left="0.25" right="0.25" top="0.75" bottom="0.75" header="0.298611111111111" footer="0.298611111111111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workbookViewId="0">
      <selection activeCell="A5" sqref="A5:J15"/>
    </sheetView>
  </sheetViews>
  <sheetFormatPr defaultColWidth="9" defaultRowHeight="14.25"/>
  <cols>
    <col min="1" max="1" width="4.5" style="2" customWidth="1"/>
    <col min="2" max="2" width="23.125" style="2" customWidth="1"/>
    <col min="3" max="3" width="18.875" style="2" customWidth="1"/>
    <col min="4" max="4" width="24.5" style="2" customWidth="1"/>
    <col min="5" max="5" width="10.75" style="2" customWidth="1"/>
    <col min="6" max="6" width="4.875" style="2" customWidth="1"/>
    <col min="7" max="7" width="7.375" style="2" customWidth="1"/>
    <col min="8" max="8" width="8.125" style="2" customWidth="1"/>
    <col min="9" max="9" width="9.75" style="2" customWidth="1"/>
    <col min="10" max="10" width="11.5" style="2" customWidth="1"/>
    <col min="11" max="11" width="7.375" style="2" customWidth="1"/>
    <col min="12" max="12" width="10.375" style="2" customWidth="1"/>
    <col min="13" max="16384" width="9" style="2"/>
  </cols>
  <sheetData>
    <row r="1" s="2" customFormat="1" ht="20" customHeight="1" spans="1:1">
      <c r="A1" s="1" t="s">
        <v>0</v>
      </c>
    </row>
    <row r="2" s="2" customFormat="1" ht="27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0"/>
      <c r="M2" s="10"/>
      <c r="N2" s="10"/>
      <c r="O2" s="10"/>
      <c r="P2" s="10"/>
      <c r="Q2" s="10"/>
    </row>
    <row r="3" s="2" customFormat="1" ht="18" customHeight="1" spans="1:17">
      <c r="A3" s="285" t="s">
        <v>353</v>
      </c>
      <c r="B3" s="285"/>
      <c r="C3" s="285"/>
      <c r="D3" s="285"/>
      <c r="E3" s="186" t="s">
        <v>354</v>
      </c>
      <c r="F3" s="186"/>
      <c r="G3" s="186"/>
      <c r="H3" s="286"/>
      <c r="I3" s="286"/>
      <c r="J3" s="288" t="s">
        <v>4</v>
      </c>
      <c r="K3" s="288"/>
      <c r="L3" s="40"/>
      <c r="M3" s="10"/>
      <c r="N3" s="10"/>
      <c r="O3" s="10"/>
      <c r="P3" s="10"/>
      <c r="Q3" s="10"/>
    </row>
    <row r="4" s="2" customFormat="1" ht="43" customHeight="1" spans="1:17">
      <c r="A4" s="5" t="s">
        <v>5</v>
      </c>
      <c r="B4" s="5" t="s">
        <v>6</v>
      </c>
      <c r="C4" s="5" t="s">
        <v>7</v>
      </c>
      <c r="D4" s="5" t="s">
        <v>59</v>
      </c>
      <c r="E4" s="5" t="s">
        <v>41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10"/>
      <c r="N4" s="10"/>
      <c r="O4" s="10"/>
      <c r="P4" s="10"/>
      <c r="Q4" s="10"/>
    </row>
    <row r="5" s="2" customFormat="1" ht="24" customHeight="1" spans="1:17">
      <c r="A5" s="5">
        <v>1</v>
      </c>
      <c r="B5" s="6" t="s">
        <v>355</v>
      </c>
      <c r="C5" s="164" t="s">
        <v>356</v>
      </c>
      <c r="D5" s="43" t="s">
        <v>357</v>
      </c>
      <c r="E5" s="6" t="s">
        <v>154</v>
      </c>
      <c r="F5" s="6" t="s">
        <v>19</v>
      </c>
      <c r="G5" s="291">
        <v>26</v>
      </c>
      <c r="H5" s="291">
        <v>18720</v>
      </c>
      <c r="I5" s="291">
        <v>4290</v>
      </c>
      <c r="J5" s="291">
        <v>23010</v>
      </c>
      <c r="K5" s="291">
        <v>26</v>
      </c>
      <c r="L5" s="291">
        <v>18200</v>
      </c>
      <c r="M5" s="10"/>
      <c r="N5" s="10"/>
      <c r="O5" s="10"/>
      <c r="P5" s="10"/>
      <c r="Q5" s="10"/>
    </row>
    <row r="6" s="2" customFormat="1" ht="23" customHeight="1" spans="1:17">
      <c r="A6" s="5">
        <v>2</v>
      </c>
      <c r="B6" s="6" t="s">
        <v>355</v>
      </c>
      <c r="C6" s="45" t="s">
        <v>358</v>
      </c>
      <c r="D6" s="43" t="s">
        <v>359</v>
      </c>
      <c r="E6" s="6" t="s">
        <v>157</v>
      </c>
      <c r="F6" s="6" t="s">
        <v>19</v>
      </c>
      <c r="G6" s="291">
        <v>44</v>
      </c>
      <c r="H6" s="291">
        <v>31680</v>
      </c>
      <c r="I6" s="291">
        <v>7260</v>
      </c>
      <c r="J6" s="291">
        <v>38940</v>
      </c>
      <c r="K6" s="291">
        <v>44</v>
      </c>
      <c r="L6" s="291">
        <v>30800</v>
      </c>
      <c r="M6" s="10"/>
      <c r="N6" s="10"/>
      <c r="O6" s="10"/>
      <c r="P6" s="10"/>
      <c r="Q6" s="10"/>
    </row>
    <row r="7" s="2" customFormat="1" ht="21" customHeight="1" spans="1:17">
      <c r="A7" s="5">
        <v>3</v>
      </c>
      <c r="B7" s="6" t="s">
        <v>355</v>
      </c>
      <c r="C7" s="45" t="s">
        <v>360</v>
      </c>
      <c r="D7" s="43" t="s">
        <v>361</v>
      </c>
      <c r="E7" s="6" t="s">
        <v>157</v>
      </c>
      <c r="F7" s="6" t="s">
        <v>19</v>
      </c>
      <c r="G7" s="291">
        <v>37</v>
      </c>
      <c r="H7" s="291">
        <v>26640</v>
      </c>
      <c r="I7" s="291">
        <v>6105</v>
      </c>
      <c r="J7" s="291">
        <v>32745</v>
      </c>
      <c r="K7" s="291">
        <v>37</v>
      </c>
      <c r="L7" s="291">
        <v>25900</v>
      </c>
      <c r="M7" s="10"/>
      <c r="N7" s="10"/>
      <c r="O7" s="10"/>
      <c r="P7" s="10"/>
      <c r="Q7" s="10"/>
    </row>
    <row r="8" s="2" customFormat="1" ht="25" customHeight="1" spans="1:17">
      <c r="A8" s="5">
        <v>4</v>
      </c>
      <c r="B8" s="6" t="s">
        <v>355</v>
      </c>
      <c r="C8" s="45" t="s">
        <v>362</v>
      </c>
      <c r="D8" s="43" t="s">
        <v>363</v>
      </c>
      <c r="E8" s="6" t="s">
        <v>157</v>
      </c>
      <c r="F8" s="6" t="s">
        <v>19</v>
      </c>
      <c r="G8" s="291">
        <v>33</v>
      </c>
      <c r="H8" s="291">
        <v>23760</v>
      </c>
      <c r="I8" s="291">
        <v>5445</v>
      </c>
      <c r="J8" s="291">
        <v>29205</v>
      </c>
      <c r="K8" s="291">
        <v>33</v>
      </c>
      <c r="L8" s="291">
        <v>23100</v>
      </c>
      <c r="M8" s="10"/>
      <c r="N8" s="10"/>
      <c r="O8" s="10"/>
      <c r="P8" s="10"/>
      <c r="Q8" s="10"/>
    </row>
    <row r="9" s="2" customFormat="1" ht="25" customHeight="1" spans="1:17">
      <c r="A9" s="5">
        <v>5</v>
      </c>
      <c r="B9" s="6" t="s">
        <v>355</v>
      </c>
      <c r="C9" s="45" t="s">
        <v>364</v>
      </c>
      <c r="D9" s="43" t="s">
        <v>365</v>
      </c>
      <c r="E9" s="6" t="s">
        <v>157</v>
      </c>
      <c r="F9" s="6" t="s">
        <v>19</v>
      </c>
      <c r="G9" s="291">
        <v>46</v>
      </c>
      <c r="H9" s="291">
        <v>33120</v>
      </c>
      <c r="I9" s="291">
        <v>7590</v>
      </c>
      <c r="J9" s="291">
        <v>40710</v>
      </c>
      <c r="K9" s="291">
        <v>46</v>
      </c>
      <c r="L9" s="291">
        <v>32200</v>
      </c>
      <c r="M9" s="10"/>
      <c r="N9" s="10"/>
      <c r="O9" s="10"/>
      <c r="P9" s="10"/>
      <c r="Q9" s="10"/>
    </row>
    <row r="10" s="2" customFormat="1" ht="27" customHeight="1" spans="1:17">
      <c r="A10" s="5">
        <v>6</v>
      </c>
      <c r="B10" s="6" t="s">
        <v>355</v>
      </c>
      <c r="C10" s="45" t="s">
        <v>366</v>
      </c>
      <c r="D10" s="43" t="s">
        <v>367</v>
      </c>
      <c r="E10" s="6" t="s">
        <v>157</v>
      </c>
      <c r="F10" s="6" t="s">
        <v>19</v>
      </c>
      <c r="G10" s="291">
        <v>44</v>
      </c>
      <c r="H10" s="291">
        <v>31680</v>
      </c>
      <c r="I10" s="291">
        <v>7260</v>
      </c>
      <c r="J10" s="291">
        <v>38940</v>
      </c>
      <c r="K10" s="291">
        <v>44</v>
      </c>
      <c r="L10" s="291">
        <v>30800</v>
      </c>
      <c r="M10" s="10"/>
      <c r="N10" s="10"/>
      <c r="O10" s="10"/>
      <c r="P10" s="10"/>
      <c r="Q10" s="10"/>
    </row>
    <row r="11" s="2" customFormat="1" ht="24" customHeight="1" spans="1:17">
      <c r="A11" s="5">
        <v>7</v>
      </c>
      <c r="B11" s="6" t="s">
        <v>355</v>
      </c>
      <c r="C11" s="45" t="s">
        <v>368</v>
      </c>
      <c r="D11" s="43" t="s">
        <v>369</v>
      </c>
      <c r="E11" s="6" t="s">
        <v>157</v>
      </c>
      <c r="F11" s="6" t="s">
        <v>19</v>
      </c>
      <c r="G11" s="291">
        <v>40</v>
      </c>
      <c r="H11" s="291">
        <v>28800</v>
      </c>
      <c r="I11" s="291">
        <v>6600</v>
      </c>
      <c r="J11" s="291">
        <v>35400</v>
      </c>
      <c r="K11" s="291">
        <v>40</v>
      </c>
      <c r="L11" s="291">
        <v>28000</v>
      </c>
      <c r="M11" s="10"/>
      <c r="N11" s="10"/>
      <c r="O11" s="10"/>
      <c r="P11" s="10"/>
      <c r="Q11" s="10"/>
    </row>
    <row r="12" s="2" customFormat="1" ht="22" customHeight="1" spans="1:17">
      <c r="A12" s="5">
        <v>8</v>
      </c>
      <c r="B12" s="6" t="s">
        <v>370</v>
      </c>
      <c r="C12" s="6" t="s">
        <v>371</v>
      </c>
      <c r="D12" s="6" t="s">
        <v>372</v>
      </c>
      <c r="E12" s="6" t="s">
        <v>304</v>
      </c>
      <c r="F12" s="6" t="s">
        <v>22</v>
      </c>
      <c r="G12" s="291">
        <v>39</v>
      </c>
      <c r="H12" s="291">
        <v>60840</v>
      </c>
      <c r="I12" s="291">
        <v>0</v>
      </c>
      <c r="J12" s="291">
        <v>60840</v>
      </c>
      <c r="K12" s="291">
        <v>39</v>
      </c>
      <c r="L12" s="291">
        <v>95100</v>
      </c>
      <c r="M12" s="10"/>
      <c r="N12" s="10"/>
      <c r="O12" s="10"/>
      <c r="P12" s="10"/>
      <c r="Q12" s="10"/>
    </row>
    <row r="13" s="2" customFormat="1" ht="28" customHeight="1" spans="1:17">
      <c r="A13" s="5">
        <v>9</v>
      </c>
      <c r="B13" s="6" t="s">
        <v>289</v>
      </c>
      <c r="C13" s="6" t="s">
        <v>373</v>
      </c>
      <c r="D13" s="6" t="s">
        <v>65</v>
      </c>
      <c r="E13" s="6" t="s">
        <v>24</v>
      </c>
      <c r="F13" s="6" t="s">
        <v>25</v>
      </c>
      <c r="G13" s="291">
        <v>47</v>
      </c>
      <c r="H13" s="291">
        <v>101520</v>
      </c>
      <c r="I13" s="291">
        <v>0</v>
      </c>
      <c r="J13" s="291">
        <v>101520</v>
      </c>
      <c r="K13" s="291">
        <v>47</v>
      </c>
      <c r="L13" s="291">
        <v>152300</v>
      </c>
      <c r="M13" s="10"/>
      <c r="N13" s="10"/>
      <c r="O13" s="10"/>
      <c r="P13" s="10"/>
      <c r="Q13" s="10"/>
    </row>
    <row r="14" s="2" customFormat="1" ht="24" customHeight="1" spans="1:17">
      <c r="A14" s="5">
        <v>10</v>
      </c>
      <c r="B14" s="6" t="s">
        <v>289</v>
      </c>
      <c r="C14" s="6" t="s">
        <v>374</v>
      </c>
      <c r="D14" s="6" t="s">
        <v>375</v>
      </c>
      <c r="E14" s="6" t="s">
        <v>35</v>
      </c>
      <c r="F14" s="6" t="s">
        <v>25</v>
      </c>
      <c r="G14" s="291">
        <v>49</v>
      </c>
      <c r="H14" s="291">
        <v>105840</v>
      </c>
      <c r="I14" s="291">
        <v>0</v>
      </c>
      <c r="J14" s="291">
        <v>105840</v>
      </c>
      <c r="K14" s="291">
        <v>49</v>
      </c>
      <c r="L14" s="291">
        <v>161200</v>
      </c>
      <c r="M14" s="10"/>
      <c r="N14" s="10"/>
      <c r="O14" s="10"/>
      <c r="P14" s="10"/>
      <c r="Q14" s="10"/>
    </row>
    <row r="15" s="2" customFormat="1" ht="26" customHeight="1" spans="1:17">
      <c r="A15" s="5">
        <v>11</v>
      </c>
      <c r="B15" s="178" t="s">
        <v>376</v>
      </c>
      <c r="C15" s="178" t="s">
        <v>377</v>
      </c>
      <c r="D15" s="178" t="s">
        <v>69</v>
      </c>
      <c r="E15" s="6" t="s">
        <v>35</v>
      </c>
      <c r="F15" s="178" t="s">
        <v>25</v>
      </c>
      <c r="G15" s="291">
        <v>49</v>
      </c>
      <c r="H15" s="291">
        <v>105840</v>
      </c>
      <c r="I15" s="291">
        <v>0</v>
      </c>
      <c r="J15" s="291">
        <v>105840</v>
      </c>
      <c r="K15" s="291">
        <v>0</v>
      </c>
      <c r="L15" s="291">
        <v>0</v>
      </c>
      <c r="M15" s="10"/>
      <c r="N15" s="10"/>
      <c r="O15" s="10"/>
      <c r="P15" s="10"/>
      <c r="Q15" s="10"/>
    </row>
    <row r="16" s="2" customFormat="1" ht="22" customHeight="1" spans="1:17">
      <c r="A16" s="5" t="s">
        <v>38</v>
      </c>
      <c r="B16" s="5"/>
      <c r="C16" s="5"/>
      <c r="D16" s="5"/>
      <c r="E16" s="5"/>
      <c r="F16" s="5"/>
      <c r="G16" s="291">
        <f t="shared" ref="G16:L16" si="0">SUM(G5:G15)</f>
        <v>454</v>
      </c>
      <c r="H16" s="291">
        <f t="shared" si="0"/>
        <v>568440</v>
      </c>
      <c r="I16" s="291">
        <f t="shared" si="0"/>
        <v>44550</v>
      </c>
      <c r="J16" s="291">
        <f t="shared" si="0"/>
        <v>612990</v>
      </c>
      <c r="K16" s="291">
        <f t="shared" si="0"/>
        <v>405</v>
      </c>
      <c r="L16" s="291">
        <f t="shared" si="0"/>
        <v>597600</v>
      </c>
      <c r="M16" s="10"/>
      <c r="N16" s="10"/>
      <c r="O16" s="10"/>
      <c r="P16" s="10"/>
      <c r="Q16" s="10"/>
    </row>
  </sheetData>
  <mergeCells count="4">
    <mergeCell ref="A2:K2"/>
    <mergeCell ref="A3:D3"/>
    <mergeCell ref="E3:G3"/>
    <mergeCell ref="J3:K3"/>
  </mergeCells>
  <pageMargins left="0.25" right="0.25" top="0.75" bottom="0.75" header="0.298611111111111" footer="0.298611111111111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workbookViewId="0">
      <selection activeCell="J5" sqref="J5:J6"/>
    </sheetView>
  </sheetViews>
  <sheetFormatPr defaultColWidth="9" defaultRowHeight="14.25"/>
  <cols>
    <col min="1" max="1" width="5" style="2" customWidth="1"/>
    <col min="2" max="2" width="20.25" style="2" customWidth="1"/>
    <col min="3" max="3" width="20.875" style="2" customWidth="1"/>
    <col min="4" max="4" width="24.5" style="2" customWidth="1"/>
    <col min="5" max="5" width="10.75" style="63" customWidth="1"/>
    <col min="6" max="6" width="4.875" style="2" customWidth="1"/>
    <col min="7" max="7" width="7.375" style="2" customWidth="1"/>
    <col min="8" max="8" width="8.125" style="2" customWidth="1"/>
    <col min="9" max="9" width="9.75" style="2" customWidth="1"/>
    <col min="10" max="10" width="10" style="2" customWidth="1"/>
    <col min="11" max="11" width="7.375" style="2" customWidth="1"/>
    <col min="12" max="12" width="10.375" style="2" customWidth="1"/>
    <col min="13" max="16384" width="9" style="2"/>
  </cols>
  <sheetData>
    <row r="1" s="2" customFormat="1" ht="20" customHeight="1" spans="1:5">
      <c r="A1" s="1" t="s">
        <v>0</v>
      </c>
      <c r="E1" s="63"/>
    </row>
    <row r="2" s="2" customFormat="1" ht="27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0"/>
      <c r="M2" s="10"/>
      <c r="N2" s="10"/>
      <c r="O2" s="10"/>
      <c r="P2" s="10"/>
      <c r="Q2" s="10"/>
    </row>
    <row r="3" s="2" customFormat="1" ht="18" customHeight="1" spans="1:17">
      <c r="A3" s="285" t="s">
        <v>353</v>
      </c>
      <c r="B3" s="285"/>
      <c r="C3" s="285"/>
      <c r="D3" s="285"/>
      <c r="E3" s="186" t="s">
        <v>354</v>
      </c>
      <c r="F3" s="186"/>
      <c r="G3" s="186"/>
      <c r="H3" s="286"/>
      <c r="I3" s="286"/>
      <c r="J3" s="288" t="s">
        <v>4</v>
      </c>
      <c r="K3" s="288"/>
      <c r="L3" s="40"/>
      <c r="M3" s="10"/>
      <c r="N3" s="10"/>
      <c r="O3" s="10"/>
      <c r="P3" s="10"/>
      <c r="Q3" s="10"/>
    </row>
    <row r="4" s="2" customFormat="1" ht="43" customHeight="1" spans="1:17">
      <c r="A4" s="5" t="s">
        <v>5</v>
      </c>
      <c r="B4" s="5" t="s">
        <v>6</v>
      </c>
      <c r="C4" s="5" t="s">
        <v>7</v>
      </c>
      <c r="D4" s="5" t="s">
        <v>59</v>
      </c>
      <c r="E4" s="5" t="s">
        <v>41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10"/>
      <c r="N4" s="10"/>
      <c r="O4" s="10"/>
      <c r="P4" s="10"/>
      <c r="Q4" s="10"/>
    </row>
    <row r="5" s="2" customFormat="1" ht="24" customHeight="1" spans="1:17">
      <c r="A5" s="201">
        <v>1</v>
      </c>
      <c r="B5" s="6" t="s">
        <v>289</v>
      </c>
      <c r="C5" s="6" t="s">
        <v>378</v>
      </c>
      <c r="D5" s="6" t="s">
        <v>73</v>
      </c>
      <c r="E5" s="6" t="s">
        <v>24</v>
      </c>
      <c r="F5" s="6" t="s">
        <v>25</v>
      </c>
      <c r="G5" s="52">
        <v>42</v>
      </c>
      <c r="H5" s="52">
        <v>90720</v>
      </c>
      <c r="I5" s="52">
        <v>0</v>
      </c>
      <c r="J5" s="52">
        <v>90720</v>
      </c>
      <c r="K5" s="52">
        <v>42</v>
      </c>
      <c r="L5" s="52">
        <v>134000</v>
      </c>
      <c r="M5" s="10"/>
      <c r="N5" s="10"/>
      <c r="O5" s="10"/>
      <c r="P5" s="10"/>
      <c r="Q5" s="10"/>
    </row>
    <row r="6" s="2" customFormat="1" ht="23" customHeight="1" spans="1:17">
      <c r="A6" s="201">
        <v>2</v>
      </c>
      <c r="B6" s="6" t="s">
        <v>289</v>
      </c>
      <c r="C6" s="6" t="s">
        <v>379</v>
      </c>
      <c r="D6" s="6" t="s">
        <v>380</v>
      </c>
      <c r="E6" s="6" t="s">
        <v>35</v>
      </c>
      <c r="F6" s="6" t="s">
        <v>25</v>
      </c>
      <c r="G6" s="52">
        <v>37</v>
      </c>
      <c r="H6" s="52">
        <v>79920</v>
      </c>
      <c r="I6" s="52">
        <v>0</v>
      </c>
      <c r="J6" s="52">
        <v>79220</v>
      </c>
      <c r="K6" s="52">
        <v>37</v>
      </c>
      <c r="L6" s="52">
        <v>115700</v>
      </c>
      <c r="M6" s="10"/>
      <c r="N6" s="10"/>
      <c r="O6" s="10"/>
      <c r="P6" s="10"/>
      <c r="Q6" s="10"/>
    </row>
    <row r="7" s="2" customFormat="1" ht="21" customHeight="1" spans="1:17">
      <c r="A7" s="201">
        <v>3</v>
      </c>
      <c r="B7" s="6" t="s">
        <v>143</v>
      </c>
      <c r="C7" s="6" t="s">
        <v>381</v>
      </c>
      <c r="D7" s="6" t="s">
        <v>236</v>
      </c>
      <c r="E7" s="6" t="s">
        <v>125</v>
      </c>
      <c r="F7" s="6" t="s">
        <v>25</v>
      </c>
      <c r="G7" s="52">
        <v>39</v>
      </c>
      <c r="H7" s="52">
        <v>84240</v>
      </c>
      <c r="I7" s="52">
        <v>9867</v>
      </c>
      <c r="J7" s="52">
        <v>94107</v>
      </c>
      <c r="K7" s="52">
        <v>39</v>
      </c>
      <c r="L7" s="52">
        <v>127500</v>
      </c>
      <c r="M7" s="10"/>
      <c r="N7" s="10"/>
      <c r="O7" s="10"/>
      <c r="P7" s="10"/>
      <c r="Q7" s="10"/>
    </row>
    <row r="8" s="2" customFormat="1" ht="25" customHeight="1" spans="1:17">
      <c r="A8" s="201">
        <v>4</v>
      </c>
      <c r="B8" s="6" t="s">
        <v>240</v>
      </c>
      <c r="C8" s="289" t="s">
        <v>382</v>
      </c>
      <c r="D8" s="43" t="s">
        <v>383</v>
      </c>
      <c r="E8" s="6" t="s">
        <v>24</v>
      </c>
      <c r="F8" s="6" t="s">
        <v>25</v>
      </c>
      <c r="G8" s="52">
        <v>50</v>
      </c>
      <c r="H8" s="52">
        <v>108000</v>
      </c>
      <c r="I8" s="52">
        <v>0</v>
      </c>
      <c r="J8" s="52">
        <v>108000</v>
      </c>
      <c r="K8" s="52">
        <v>50</v>
      </c>
      <c r="L8" s="52">
        <v>165000</v>
      </c>
      <c r="M8" s="10"/>
      <c r="N8" s="10"/>
      <c r="O8" s="10"/>
      <c r="P8" s="10"/>
      <c r="Q8" s="10"/>
    </row>
    <row r="9" s="2" customFormat="1" ht="25" customHeight="1" spans="1:17">
      <c r="A9" s="201">
        <v>5</v>
      </c>
      <c r="B9" s="6" t="s">
        <v>240</v>
      </c>
      <c r="C9" s="289" t="s">
        <v>384</v>
      </c>
      <c r="D9" s="43" t="s">
        <v>172</v>
      </c>
      <c r="E9" s="6" t="s">
        <v>35</v>
      </c>
      <c r="F9" s="6" t="s">
        <v>25</v>
      </c>
      <c r="G9" s="52">
        <v>47</v>
      </c>
      <c r="H9" s="52">
        <v>101520</v>
      </c>
      <c r="I9" s="52">
        <v>0</v>
      </c>
      <c r="J9" s="52">
        <v>101520</v>
      </c>
      <c r="K9" s="52">
        <v>47</v>
      </c>
      <c r="L9" s="52">
        <v>154900</v>
      </c>
      <c r="M9" s="10"/>
      <c r="N9" s="10"/>
      <c r="O9" s="10"/>
      <c r="P9" s="10"/>
      <c r="Q9" s="10"/>
    </row>
    <row r="10" s="2" customFormat="1" ht="27" customHeight="1" spans="1:17">
      <c r="A10" s="201">
        <v>6</v>
      </c>
      <c r="B10" s="6" t="s">
        <v>385</v>
      </c>
      <c r="C10" s="45" t="s">
        <v>386</v>
      </c>
      <c r="D10" s="43" t="s">
        <v>300</v>
      </c>
      <c r="E10" s="6" t="s">
        <v>24</v>
      </c>
      <c r="F10" s="6" t="s">
        <v>25</v>
      </c>
      <c r="G10" s="52">
        <v>41</v>
      </c>
      <c r="H10" s="52">
        <v>88560</v>
      </c>
      <c r="I10" s="52">
        <v>0</v>
      </c>
      <c r="J10" s="52">
        <v>88560</v>
      </c>
      <c r="K10" s="52">
        <v>41</v>
      </c>
      <c r="L10" s="52">
        <v>133500</v>
      </c>
      <c r="M10" s="10"/>
      <c r="N10" s="10"/>
      <c r="O10" s="10"/>
      <c r="P10" s="10"/>
      <c r="Q10" s="10"/>
    </row>
    <row r="11" s="2" customFormat="1" ht="24" customHeight="1" spans="1:17">
      <c r="A11" s="201">
        <v>7</v>
      </c>
      <c r="B11" s="6" t="s">
        <v>355</v>
      </c>
      <c r="C11" s="164" t="s">
        <v>387</v>
      </c>
      <c r="D11" s="43" t="s">
        <v>388</v>
      </c>
      <c r="E11" s="290" t="s">
        <v>157</v>
      </c>
      <c r="F11" s="6" t="s">
        <v>19</v>
      </c>
      <c r="G11" s="52">
        <v>41</v>
      </c>
      <c r="H11" s="52">
        <v>29520</v>
      </c>
      <c r="I11" s="52">
        <v>6765</v>
      </c>
      <c r="J11" s="52">
        <v>36285</v>
      </c>
      <c r="K11" s="52">
        <v>41</v>
      </c>
      <c r="L11" s="52">
        <v>28700</v>
      </c>
      <c r="M11" s="10"/>
      <c r="N11" s="10"/>
      <c r="O11" s="10"/>
      <c r="P11" s="10"/>
      <c r="Q11" s="10"/>
    </row>
    <row r="12" s="2" customFormat="1" ht="22" customHeight="1" spans="1:17">
      <c r="A12" s="201">
        <v>8</v>
      </c>
      <c r="B12" s="6" t="s">
        <v>355</v>
      </c>
      <c r="C12" s="164" t="s">
        <v>387</v>
      </c>
      <c r="D12" s="43" t="s">
        <v>288</v>
      </c>
      <c r="E12" s="290" t="s">
        <v>157</v>
      </c>
      <c r="F12" s="6" t="s">
        <v>19</v>
      </c>
      <c r="G12" s="52">
        <v>35</v>
      </c>
      <c r="H12" s="52">
        <v>25200</v>
      </c>
      <c r="I12" s="52">
        <v>5775</v>
      </c>
      <c r="J12" s="52">
        <v>30975</v>
      </c>
      <c r="K12" s="52">
        <v>35</v>
      </c>
      <c r="L12" s="52">
        <v>24500</v>
      </c>
      <c r="M12" s="10"/>
      <c r="N12" s="10"/>
      <c r="O12" s="10"/>
      <c r="P12" s="10"/>
      <c r="Q12" s="10"/>
    </row>
    <row r="13" s="2" customFormat="1" ht="28" customHeight="1" spans="1:17">
      <c r="A13" s="201">
        <v>9</v>
      </c>
      <c r="B13" s="6" t="s">
        <v>355</v>
      </c>
      <c r="C13" s="45" t="s">
        <v>389</v>
      </c>
      <c r="D13" s="43" t="s">
        <v>390</v>
      </c>
      <c r="E13" s="290" t="s">
        <v>157</v>
      </c>
      <c r="F13" s="6" t="s">
        <v>19</v>
      </c>
      <c r="G13" s="52">
        <v>23</v>
      </c>
      <c r="H13" s="52">
        <v>16560</v>
      </c>
      <c r="I13" s="52">
        <v>3795</v>
      </c>
      <c r="J13" s="52">
        <v>20355</v>
      </c>
      <c r="K13" s="52">
        <v>23</v>
      </c>
      <c r="L13" s="52">
        <v>16100</v>
      </c>
      <c r="M13" s="10"/>
      <c r="N13" s="10"/>
      <c r="O13" s="10"/>
      <c r="P13" s="10"/>
      <c r="Q13" s="10"/>
    </row>
    <row r="14" s="2" customFormat="1" ht="24" customHeight="1" spans="1:17">
      <c r="A14" s="201">
        <v>10</v>
      </c>
      <c r="B14" s="6" t="s">
        <v>355</v>
      </c>
      <c r="C14" s="45" t="s">
        <v>391</v>
      </c>
      <c r="D14" s="43" t="s">
        <v>392</v>
      </c>
      <c r="E14" s="290" t="s">
        <v>157</v>
      </c>
      <c r="F14" s="6" t="s">
        <v>19</v>
      </c>
      <c r="G14" s="52">
        <v>32</v>
      </c>
      <c r="H14" s="52">
        <v>23040</v>
      </c>
      <c r="I14" s="52">
        <v>5280</v>
      </c>
      <c r="J14" s="52">
        <v>28320</v>
      </c>
      <c r="K14" s="52">
        <v>32</v>
      </c>
      <c r="L14" s="52">
        <v>22400</v>
      </c>
      <c r="M14" s="10"/>
      <c r="N14" s="10"/>
      <c r="O14" s="10"/>
      <c r="P14" s="10"/>
      <c r="Q14" s="10"/>
    </row>
    <row r="15" s="2" customFormat="1" ht="26" customHeight="1" spans="1:17">
      <c r="A15" s="201">
        <v>11</v>
      </c>
      <c r="B15" s="6" t="s">
        <v>355</v>
      </c>
      <c r="C15" s="45" t="s">
        <v>389</v>
      </c>
      <c r="D15" s="43" t="s">
        <v>393</v>
      </c>
      <c r="E15" s="290" t="s">
        <v>394</v>
      </c>
      <c r="F15" s="6" t="s">
        <v>19</v>
      </c>
      <c r="G15" s="52">
        <v>43</v>
      </c>
      <c r="H15" s="52">
        <v>30960</v>
      </c>
      <c r="I15" s="52">
        <v>7095</v>
      </c>
      <c r="J15" s="52">
        <v>38055</v>
      </c>
      <c r="K15" s="52">
        <v>43</v>
      </c>
      <c r="L15" s="52">
        <v>30100</v>
      </c>
      <c r="M15" s="10"/>
      <c r="N15" s="10"/>
      <c r="O15" s="10"/>
      <c r="P15" s="10"/>
      <c r="Q15" s="10"/>
    </row>
    <row r="16" s="2" customFormat="1" ht="22" customHeight="1" spans="1:17">
      <c r="A16" s="5" t="s">
        <v>38</v>
      </c>
      <c r="B16" s="5"/>
      <c r="C16" s="5"/>
      <c r="D16" s="5"/>
      <c r="E16" s="5"/>
      <c r="F16" s="5"/>
      <c r="G16" s="291">
        <f t="shared" ref="G16:L16" si="0">SUM(G5:G15)</f>
        <v>430</v>
      </c>
      <c r="H16" s="291">
        <f t="shared" si="0"/>
        <v>678240</v>
      </c>
      <c r="I16" s="291">
        <f t="shared" si="0"/>
        <v>38577</v>
      </c>
      <c r="J16" s="291">
        <f t="shared" si="0"/>
        <v>716117</v>
      </c>
      <c r="K16" s="291">
        <f t="shared" si="0"/>
        <v>430</v>
      </c>
      <c r="L16" s="291">
        <f t="shared" si="0"/>
        <v>952400</v>
      </c>
      <c r="M16" s="10"/>
      <c r="N16" s="10"/>
      <c r="O16" s="10"/>
      <c r="P16" s="10"/>
      <c r="Q16" s="10"/>
    </row>
  </sheetData>
  <mergeCells count="4">
    <mergeCell ref="A2:K2"/>
    <mergeCell ref="A3:D3"/>
    <mergeCell ref="E3:G3"/>
    <mergeCell ref="J3:K3"/>
  </mergeCells>
  <pageMargins left="0.25" right="0.25" top="0.75" bottom="0.75" header="0.298611111111111" footer="0.298611111111111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workbookViewId="0">
      <selection activeCell="A5" sqref="A5:J10"/>
    </sheetView>
  </sheetViews>
  <sheetFormatPr defaultColWidth="9" defaultRowHeight="14.25"/>
  <cols>
    <col min="1" max="1" width="4.25" style="2" customWidth="1"/>
    <col min="2" max="2" width="20.25" style="2" customWidth="1"/>
    <col min="3" max="3" width="20" style="2" customWidth="1"/>
    <col min="4" max="4" width="14.5" style="2" customWidth="1"/>
    <col min="5" max="5" width="10.75" style="63" customWidth="1"/>
    <col min="6" max="6" width="4.875" style="2" customWidth="1"/>
    <col min="7" max="7" width="7.375" style="2" customWidth="1"/>
    <col min="8" max="8" width="8.125" style="2" customWidth="1"/>
    <col min="9" max="9" width="9.75" style="2" customWidth="1"/>
    <col min="10" max="10" width="10" style="2" customWidth="1"/>
    <col min="11" max="11" width="7.375" style="2" customWidth="1"/>
    <col min="12" max="12" width="10.375" style="2" customWidth="1"/>
    <col min="13" max="16384" width="9" style="2"/>
  </cols>
  <sheetData>
    <row r="1" s="2" customFormat="1" ht="20" customHeight="1" spans="1:5">
      <c r="A1" s="1" t="s">
        <v>0</v>
      </c>
      <c r="E1" s="63"/>
    </row>
    <row r="2" s="2" customFormat="1" ht="27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0"/>
      <c r="M2" s="10"/>
      <c r="N2" s="10"/>
      <c r="O2" s="10"/>
      <c r="P2" s="10"/>
      <c r="Q2" s="10"/>
    </row>
    <row r="3" s="2" customFormat="1" ht="18" customHeight="1" spans="1:17">
      <c r="A3" s="285" t="s">
        <v>39</v>
      </c>
      <c r="B3" s="285"/>
      <c r="C3" s="285"/>
      <c r="D3" s="285"/>
      <c r="E3" s="186" t="s">
        <v>395</v>
      </c>
      <c r="F3" s="186"/>
      <c r="G3" s="186"/>
      <c r="H3" s="286"/>
      <c r="I3" s="286"/>
      <c r="J3" s="288" t="s">
        <v>4</v>
      </c>
      <c r="K3" s="288"/>
      <c r="L3" s="40"/>
      <c r="M3" s="10"/>
      <c r="N3" s="10"/>
      <c r="O3" s="10"/>
      <c r="P3" s="10"/>
      <c r="Q3" s="10"/>
    </row>
    <row r="4" s="2" customFormat="1" ht="43" customHeight="1" spans="1:17">
      <c r="A4" s="5" t="s">
        <v>5</v>
      </c>
      <c r="B4" s="5" t="s">
        <v>6</v>
      </c>
      <c r="C4" s="5" t="s">
        <v>7</v>
      </c>
      <c r="D4" s="5" t="s">
        <v>59</v>
      </c>
      <c r="E4" s="5" t="s">
        <v>41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10"/>
      <c r="N4" s="10"/>
      <c r="O4" s="10"/>
      <c r="P4" s="10"/>
      <c r="Q4" s="10"/>
    </row>
    <row r="5" s="2" customFormat="1" ht="35" customHeight="1" spans="1:17">
      <c r="A5" s="201">
        <v>1</v>
      </c>
      <c r="B5" s="25" t="s">
        <v>42</v>
      </c>
      <c r="C5" s="25" t="s">
        <v>396</v>
      </c>
      <c r="D5" s="25" t="s">
        <v>397</v>
      </c>
      <c r="E5" s="25" t="s">
        <v>24</v>
      </c>
      <c r="F5" s="25" t="s">
        <v>44</v>
      </c>
      <c r="G5" s="25">
        <v>41</v>
      </c>
      <c r="H5" s="25">
        <v>88560</v>
      </c>
      <c r="I5" s="25"/>
      <c r="J5" s="25">
        <v>88560</v>
      </c>
      <c r="K5" s="25">
        <v>41</v>
      </c>
      <c r="L5" s="89">
        <v>134500</v>
      </c>
      <c r="M5" s="10"/>
      <c r="N5" s="10"/>
      <c r="O5" s="10"/>
      <c r="P5" s="10"/>
      <c r="Q5" s="10"/>
    </row>
    <row r="6" s="2" customFormat="1" ht="35" customHeight="1" spans="1:17">
      <c r="A6" s="201">
        <v>2</v>
      </c>
      <c r="B6" s="25" t="s">
        <v>42</v>
      </c>
      <c r="C6" s="25" t="s">
        <v>398</v>
      </c>
      <c r="D6" s="25" t="s">
        <v>68</v>
      </c>
      <c r="E6" s="25" t="s">
        <v>24</v>
      </c>
      <c r="F6" s="25" t="s">
        <v>44</v>
      </c>
      <c r="G6" s="25">
        <v>38</v>
      </c>
      <c r="H6" s="25">
        <v>82080</v>
      </c>
      <c r="I6" s="25"/>
      <c r="J6" s="25">
        <v>82080</v>
      </c>
      <c r="K6" s="25">
        <v>38</v>
      </c>
      <c r="L6" s="89">
        <v>124400</v>
      </c>
      <c r="M6" s="10"/>
      <c r="N6" s="10"/>
      <c r="O6" s="10"/>
      <c r="P6" s="10"/>
      <c r="Q6" s="10"/>
    </row>
    <row r="7" s="2" customFormat="1" ht="35" customHeight="1" spans="1:17">
      <c r="A7" s="201">
        <v>3</v>
      </c>
      <c r="B7" s="25" t="s">
        <v>42</v>
      </c>
      <c r="C7" s="25" t="s">
        <v>399</v>
      </c>
      <c r="D7" s="25" t="s">
        <v>344</v>
      </c>
      <c r="E7" s="25" t="s">
        <v>24</v>
      </c>
      <c r="F7" s="25" t="s">
        <v>44</v>
      </c>
      <c r="G7" s="25">
        <v>38</v>
      </c>
      <c r="H7" s="25">
        <v>82080</v>
      </c>
      <c r="I7" s="25"/>
      <c r="J7" s="25">
        <v>82080</v>
      </c>
      <c r="K7" s="25">
        <v>38</v>
      </c>
      <c r="L7" s="89">
        <v>122700</v>
      </c>
      <c r="M7" s="10"/>
      <c r="N7" s="10"/>
      <c r="O7" s="10"/>
      <c r="P7" s="10"/>
      <c r="Q7" s="10"/>
    </row>
    <row r="8" s="2" customFormat="1" ht="35" customHeight="1" spans="1:17">
      <c r="A8" s="201">
        <v>4</v>
      </c>
      <c r="B8" s="25" t="s">
        <v>42</v>
      </c>
      <c r="C8" s="25" t="s">
        <v>396</v>
      </c>
      <c r="D8" s="25" t="s">
        <v>397</v>
      </c>
      <c r="E8" s="25" t="s">
        <v>24</v>
      </c>
      <c r="F8" s="25" t="s">
        <v>44</v>
      </c>
      <c r="G8" s="25">
        <v>44</v>
      </c>
      <c r="H8" s="25">
        <v>95040</v>
      </c>
      <c r="I8" s="25"/>
      <c r="J8" s="25">
        <v>95040</v>
      </c>
      <c r="K8" s="25">
        <v>44</v>
      </c>
      <c r="L8" s="89">
        <v>143700</v>
      </c>
      <c r="M8" s="10"/>
      <c r="N8" s="10"/>
      <c r="O8" s="10"/>
      <c r="P8" s="10"/>
      <c r="Q8" s="10"/>
    </row>
    <row r="9" s="2" customFormat="1" ht="35" customHeight="1" spans="1:17">
      <c r="A9" s="201">
        <v>5</v>
      </c>
      <c r="B9" s="25" t="s">
        <v>42</v>
      </c>
      <c r="C9" s="25" t="s">
        <v>400</v>
      </c>
      <c r="D9" s="25" t="s">
        <v>401</v>
      </c>
      <c r="E9" s="25" t="s">
        <v>304</v>
      </c>
      <c r="F9" s="25" t="s">
        <v>94</v>
      </c>
      <c r="G9" s="25">
        <v>44</v>
      </c>
      <c r="H9" s="25">
        <v>68640</v>
      </c>
      <c r="I9" s="25"/>
      <c r="J9" s="25">
        <v>68640</v>
      </c>
      <c r="K9" s="25">
        <v>44</v>
      </c>
      <c r="L9" s="89">
        <v>109300</v>
      </c>
      <c r="M9" s="10"/>
      <c r="N9" s="10"/>
      <c r="O9" s="10"/>
      <c r="P9" s="10"/>
      <c r="Q9" s="10"/>
    </row>
    <row r="10" s="2" customFormat="1" ht="35" customHeight="1" spans="1:17">
      <c r="A10" s="201">
        <v>6</v>
      </c>
      <c r="B10" s="25" t="s">
        <v>42</v>
      </c>
      <c r="C10" s="25" t="s">
        <v>396</v>
      </c>
      <c r="D10" s="287" t="s">
        <v>402</v>
      </c>
      <c r="E10" s="25" t="s">
        <v>24</v>
      </c>
      <c r="F10" s="25" t="s">
        <v>44</v>
      </c>
      <c r="G10" s="25">
        <v>44</v>
      </c>
      <c r="H10" s="25">
        <v>95040</v>
      </c>
      <c r="I10" s="25"/>
      <c r="J10" s="25">
        <v>95040</v>
      </c>
      <c r="K10" s="25">
        <v>44</v>
      </c>
      <c r="L10" s="89">
        <v>144300</v>
      </c>
      <c r="M10" s="10"/>
      <c r="N10" s="10"/>
      <c r="O10" s="10"/>
      <c r="P10" s="10"/>
      <c r="Q10" s="10"/>
    </row>
    <row r="11" s="2" customFormat="1" ht="35" customHeight="1" spans="1:17">
      <c r="A11" s="56" t="s">
        <v>38</v>
      </c>
      <c r="B11" s="57"/>
      <c r="C11" s="57"/>
      <c r="D11" s="57"/>
      <c r="E11" s="57"/>
      <c r="F11" s="58"/>
      <c r="G11" s="5">
        <f t="shared" ref="G11:L11" si="0">SUM(G5:G10)</f>
        <v>249</v>
      </c>
      <c r="H11" s="5">
        <f t="shared" si="0"/>
        <v>511440</v>
      </c>
      <c r="I11" s="5">
        <f t="shared" si="0"/>
        <v>0</v>
      </c>
      <c r="J11" s="5">
        <f t="shared" si="0"/>
        <v>511440</v>
      </c>
      <c r="K11" s="5">
        <f t="shared" si="0"/>
        <v>249</v>
      </c>
      <c r="L11" s="5">
        <f t="shared" si="0"/>
        <v>778900</v>
      </c>
      <c r="M11" s="10"/>
      <c r="N11" s="10"/>
      <c r="O11" s="10"/>
      <c r="P11" s="10"/>
      <c r="Q11" s="10"/>
    </row>
  </sheetData>
  <mergeCells count="5">
    <mergeCell ref="A2:K2"/>
    <mergeCell ref="A3:D3"/>
    <mergeCell ref="E3:G3"/>
    <mergeCell ref="J3:K3"/>
    <mergeCell ref="A11:F11"/>
  </mergeCells>
  <pageMargins left="0.75" right="0.75" top="1" bottom="1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topLeftCell="A3" workbookViewId="0">
      <selection activeCell="F27" sqref="F27"/>
    </sheetView>
  </sheetViews>
  <sheetFormatPr defaultColWidth="9" defaultRowHeight="14.25"/>
  <cols>
    <col min="1" max="1" width="4.75" style="2" customWidth="1"/>
    <col min="2" max="2" width="23.375" style="2" customWidth="1"/>
    <col min="3" max="3" width="17.375" style="2" customWidth="1"/>
    <col min="4" max="4" width="25" style="2" customWidth="1"/>
    <col min="5" max="5" width="10.625" style="2" customWidth="1"/>
    <col min="6" max="6" width="6" style="2" customWidth="1"/>
    <col min="7" max="10" width="9" style="2"/>
    <col min="11" max="11" width="11.5" style="2" customWidth="1"/>
    <col min="12" max="12" width="11.125" style="2" customWidth="1"/>
    <col min="13" max="16384" width="9" style="2"/>
  </cols>
  <sheetData>
    <row r="1" s="2" customFormat="1" ht="16" customHeight="1" spans="1:1">
      <c r="A1" s="1" t="s">
        <v>0</v>
      </c>
    </row>
    <row r="2" s="2" customFormat="1" ht="28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0"/>
      <c r="N2" s="10"/>
      <c r="O2" s="10"/>
      <c r="P2" s="10"/>
      <c r="Q2" s="10"/>
      <c r="R2" s="10"/>
    </row>
    <row r="3" s="2" customFormat="1" ht="27" customHeight="1" spans="1:18">
      <c r="A3" s="157" t="s">
        <v>2</v>
      </c>
      <c r="B3" s="157"/>
      <c r="C3" s="157"/>
      <c r="D3" s="157"/>
      <c r="E3" s="4" t="s">
        <v>403</v>
      </c>
      <c r="F3" s="4"/>
      <c r="G3" s="4"/>
      <c r="H3" s="4"/>
      <c r="I3" s="11"/>
      <c r="J3" s="12" t="s">
        <v>4</v>
      </c>
      <c r="K3" s="12"/>
      <c r="L3" s="10"/>
      <c r="M3" s="10"/>
      <c r="N3" s="10"/>
      <c r="O3" s="10"/>
      <c r="P3" s="10"/>
      <c r="Q3" s="10"/>
      <c r="R3" s="10"/>
    </row>
    <row r="4" s="2" customFormat="1" ht="32" customHeight="1" spans="1:18">
      <c r="A4" s="5" t="s">
        <v>5</v>
      </c>
      <c r="B4" s="5" t="s">
        <v>6</v>
      </c>
      <c r="C4" s="5" t="s">
        <v>7</v>
      </c>
      <c r="D4" s="5" t="s">
        <v>59</v>
      </c>
      <c r="E4" s="5" t="s">
        <v>41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404</v>
      </c>
      <c r="K4" s="5" t="s">
        <v>14</v>
      </c>
      <c r="L4" s="5" t="s">
        <v>15</v>
      </c>
      <c r="M4" s="10"/>
      <c r="N4" s="10"/>
      <c r="O4" s="10"/>
      <c r="P4" s="10"/>
      <c r="Q4" s="10"/>
      <c r="R4" s="10"/>
    </row>
    <row r="5" s="2" customFormat="1" ht="20" customHeight="1" spans="1:18">
      <c r="A5" s="5">
        <v>1</v>
      </c>
      <c r="B5" s="6" t="s">
        <v>143</v>
      </c>
      <c r="C5" s="6" t="s">
        <v>405</v>
      </c>
      <c r="D5" s="6" t="s">
        <v>206</v>
      </c>
      <c r="E5" s="6" t="s">
        <v>21</v>
      </c>
      <c r="F5" s="6" t="s">
        <v>22</v>
      </c>
      <c r="G5" s="52">
        <v>34</v>
      </c>
      <c r="H5" s="52">
        <v>53040</v>
      </c>
      <c r="I5" s="52">
        <v>0</v>
      </c>
      <c r="J5" s="52">
        <v>53040</v>
      </c>
      <c r="K5" s="52">
        <v>34</v>
      </c>
      <c r="L5" s="52">
        <v>83200</v>
      </c>
      <c r="M5" s="10"/>
      <c r="N5" s="10"/>
      <c r="O5" s="10"/>
      <c r="P5" s="10"/>
      <c r="Q5" s="10"/>
      <c r="R5" s="10"/>
    </row>
    <row r="6" s="2" customFormat="1" ht="20" customHeight="1" spans="1:18">
      <c r="A6" s="5">
        <v>2</v>
      </c>
      <c r="B6" s="6" t="s">
        <v>26</v>
      </c>
      <c r="C6" s="6" t="s">
        <v>406</v>
      </c>
      <c r="D6" s="6" t="s">
        <v>172</v>
      </c>
      <c r="E6" s="6" t="s">
        <v>24</v>
      </c>
      <c r="F6" s="6" t="s">
        <v>25</v>
      </c>
      <c r="G6" s="52">
        <v>39</v>
      </c>
      <c r="H6" s="52">
        <v>84240</v>
      </c>
      <c r="I6" s="52">
        <v>0</v>
      </c>
      <c r="J6" s="52">
        <v>84240</v>
      </c>
      <c r="K6" s="52">
        <v>39</v>
      </c>
      <c r="L6" s="52">
        <v>127000</v>
      </c>
      <c r="M6" s="10"/>
      <c r="N6" s="10"/>
      <c r="O6" s="10"/>
      <c r="P6" s="10"/>
      <c r="Q6" s="10"/>
      <c r="R6" s="10"/>
    </row>
    <row r="7" s="2" customFormat="1" ht="20" customHeight="1" spans="1:18">
      <c r="A7" s="5">
        <v>3</v>
      </c>
      <c r="B7" s="6" t="s">
        <v>26</v>
      </c>
      <c r="C7" s="6" t="s">
        <v>407</v>
      </c>
      <c r="D7" s="6" t="s">
        <v>408</v>
      </c>
      <c r="E7" s="6" t="s">
        <v>24</v>
      </c>
      <c r="F7" s="6" t="s">
        <v>25</v>
      </c>
      <c r="G7" s="52">
        <v>37</v>
      </c>
      <c r="H7" s="52">
        <v>79920</v>
      </c>
      <c r="I7" s="52">
        <v>0</v>
      </c>
      <c r="J7" s="52">
        <v>79920</v>
      </c>
      <c r="K7" s="52">
        <v>37</v>
      </c>
      <c r="L7" s="52">
        <v>121100</v>
      </c>
      <c r="M7" s="10"/>
      <c r="N7" s="10"/>
      <c r="O7" s="10"/>
      <c r="P7" s="10"/>
      <c r="Q7" s="10"/>
      <c r="R7" s="10"/>
    </row>
    <row r="8" s="2" customFormat="1" ht="20" customHeight="1" spans="1:18">
      <c r="A8" s="5">
        <v>4</v>
      </c>
      <c r="B8" s="6" t="s">
        <v>26</v>
      </c>
      <c r="C8" s="6" t="s">
        <v>406</v>
      </c>
      <c r="D8" s="6" t="s">
        <v>210</v>
      </c>
      <c r="E8" s="6" t="s">
        <v>24</v>
      </c>
      <c r="F8" s="6" t="s">
        <v>25</v>
      </c>
      <c r="G8" s="52">
        <v>41</v>
      </c>
      <c r="H8" s="52">
        <v>88560</v>
      </c>
      <c r="I8" s="52">
        <v>0</v>
      </c>
      <c r="J8" s="52">
        <v>88560</v>
      </c>
      <c r="K8" s="52">
        <v>41</v>
      </c>
      <c r="L8" s="52">
        <v>134700</v>
      </c>
      <c r="M8" s="10"/>
      <c r="N8" s="10"/>
      <c r="O8" s="10"/>
      <c r="P8" s="10"/>
      <c r="Q8" s="10"/>
      <c r="R8" s="10"/>
    </row>
    <row r="9" s="2" customFormat="1" ht="20" customHeight="1" spans="1:18">
      <c r="A9" s="5">
        <v>5</v>
      </c>
      <c r="B9" s="6" t="s">
        <v>26</v>
      </c>
      <c r="C9" s="6" t="s">
        <v>409</v>
      </c>
      <c r="D9" s="6" t="s">
        <v>410</v>
      </c>
      <c r="E9" s="6" t="s">
        <v>24</v>
      </c>
      <c r="F9" s="6" t="s">
        <v>25</v>
      </c>
      <c r="G9" s="52">
        <v>37</v>
      </c>
      <c r="H9" s="52">
        <v>79920</v>
      </c>
      <c r="I9" s="52">
        <v>0</v>
      </c>
      <c r="J9" s="52">
        <v>79920</v>
      </c>
      <c r="K9" s="52">
        <v>37</v>
      </c>
      <c r="L9" s="52">
        <v>121400</v>
      </c>
      <c r="M9" s="10"/>
      <c r="N9" s="10"/>
      <c r="O9" s="10"/>
      <c r="P9" s="10"/>
      <c r="Q9" s="10"/>
      <c r="R9" s="10"/>
    </row>
    <row r="10" s="2" customFormat="1" ht="20" customHeight="1" spans="1:18">
      <c r="A10" s="5">
        <v>6</v>
      </c>
      <c r="B10" s="6" t="s">
        <v>26</v>
      </c>
      <c r="C10" s="6" t="s">
        <v>411</v>
      </c>
      <c r="D10" s="6" t="s">
        <v>397</v>
      </c>
      <c r="E10" s="6" t="s">
        <v>24</v>
      </c>
      <c r="F10" s="6" t="s">
        <v>25</v>
      </c>
      <c r="G10" s="52">
        <v>34</v>
      </c>
      <c r="H10" s="52">
        <v>73440</v>
      </c>
      <c r="I10" s="52">
        <v>0</v>
      </c>
      <c r="J10" s="52">
        <v>73440</v>
      </c>
      <c r="K10" s="52">
        <v>34</v>
      </c>
      <c r="L10" s="52">
        <v>110800</v>
      </c>
      <c r="M10" s="10"/>
      <c r="N10" s="10"/>
      <c r="O10" s="10"/>
      <c r="P10" s="10"/>
      <c r="Q10" s="10"/>
      <c r="R10" s="10"/>
    </row>
    <row r="11" s="2" customFormat="1" ht="20" customHeight="1" spans="1:18">
      <c r="A11" s="5">
        <v>7</v>
      </c>
      <c r="B11" s="6" t="s">
        <v>26</v>
      </c>
      <c r="C11" s="6" t="s">
        <v>412</v>
      </c>
      <c r="D11" s="6" t="s">
        <v>413</v>
      </c>
      <c r="E11" s="6" t="s">
        <v>167</v>
      </c>
      <c r="F11" s="6" t="s">
        <v>25</v>
      </c>
      <c r="G11" s="52">
        <v>33</v>
      </c>
      <c r="H11" s="52">
        <v>71280</v>
      </c>
      <c r="I11" s="52">
        <v>0</v>
      </c>
      <c r="J11" s="52">
        <v>71280</v>
      </c>
      <c r="K11" s="52">
        <v>32</v>
      </c>
      <c r="L11" s="52">
        <v>105500</v>
      </c>
      <c r="M11" s="10"/>
      <c r="N11" s="10"/>
      <c r="O11" s="10"/>
      <c r="P11" s="10"/>
      <c r="Q11" s="10"/>
      <c r="R11" s="10"/>
    </row>
    <row r="12" s="2" customFormat="1" ht="20" customHeight="1" spans="1:18">
      <c r="A12" s="5">
        <v>8</v>
      </c>
      <c r="B12" s="6" t="s">
        <v>161</v>
      </c>
      <c r="C12" s="6" t="s">
        <v>414</v>
      </c>
      <c r="D12" s="6" t="s">
        <v>67</v>
      </c>
      <c r="E12" s="6" t="s">
        <v>24</v>
      </c>
      <c r="F12" s="6" t="s">
        <v>25</v>
      </c>
      <c r="G12" s="52">
        <v>41</v>
      </c>
      <c r="H12" s="52">
        <v>88560</v>
      </c>
      <c r="I12" s="52">
        <v>0</v>
      </c>
      <c r="J12" s="52">
        <v>88560</v>
      </c>
      <c r="K12" s="52">
        <v>41</v>
      </c>
      <c r="L12" s="52">
        <v>133700</v>
      </c>
      <c r="M12" s="10"/>
      <c r="N12" s="10"/>
      <c r="O12" s="10"/>
      <c r="P12" s="10"/>
      <c r="Q12" s="10"/>
      <c r="R12" s="10"/>
    </row>
    <row r="13" s="2" customFormat="1" ht="20" customHeight="1" spans="1:18">
      <c r="A13" s="5">
        <v>9</v>
      </c>
      <c r="B13" s="6" t="s">
        <v>161</v>
      </c>
      <c r="C13" s="6" t="s">
        <v>415</v>
      </c>
      <c r="D13" s="6" t="s">
        <v>416</v>
      </c>
      <c r="E13" s="6" t="s">
        <v>24</v>
      </c>
      <c r="F13" s="6" t="s">
        <v>25</v>
      </c>
      <c r="G13" s="52">
        <v>46</v>
      </c>
      <c r="H13" s="52">
        <v>99360</v>
      </c>
      <c r="I13" s="52">
        <v>0</v>
      </c>
      <c r="J13" s="52">
        <v>99360</v>
      </c>
      <c r="K13" s="52">
        <v>46</v>
      </c>
      <c r="L13" s="52">
        <v>151200</v>
      </c>
      <c r="M13" s="10"/>
      <c r="N13" s="10"/>
      <c r="O13" s="10"/>
      <c r="P13" s="10"/>
      <c r="Q13" s="10"/>
      <c r="R13" s="10"/>
    </row>
    <row r="14" s="2" customFormat="1" ht="20" customHeight="1" spans="1:18">
      <c r="A14" s="5">
        <v>10</v>
      </c>
      <c r="B14" s="6" t="s">
        <v>34</v>
      </c>
      <c r="C14" s="6" t="s">
        <v>417</v>
      </c>
      <c r="D14" s="6" t="s">
        <v>73</v>
      </c>
      <c r="E14" s="6" t="s">
        <v>24</v>
      </c>
      <c r="F14" s="6" t="s">
        <v>25</v>
      </c>
      <c r="G14" s="52">
        <v>40</v>
      </c>
      <c r="H14" s="52">
        <v>86400</v>
      </c>
      <c r="I14" s="52">
        <v>0</v>
      </c>
      <c r="J14" s="52">
        <v>86400</v>
      </c>
      <c r="K14" s="52">
        <v>40</v>
      </c>
      <c r="L14" s="52">
        <v>131500</v>
      </c>
      <c r="M14" s="10"/>
      <c r="N14" s="10"/>
      <c r="O14" s="10"/>
      <c r="P14" s="10"/>
      <c r="Q14" s="10"/>
      <c r="R14" s="10"/>
    </row>
    <row r="15" s="2" customFormat="1" ht="20" customHeight="1" spans="1:18">
      <c r="A15" s="5">
        <v>11</v>
      </c>
      <c r="B15" s="6" t="s">
        <v>34</v>
      </c>
      <c r="C15" s="6" t="s">
        <v>418</v>
      </c>
      <c r="D15" s="6" t="s">
        <v>97</v>
      </c>
      <c r="E15" s="6" t="s">
        <v>98</v>
      </c>
      <c r="F15" s="6" t="s">
        <v>19</v>
      </c>
      <c r="G15" s="52">
        <v>46</v>
      </c>
      <c r="H15" s="52">
        <v>33120</v>
      </c>
      <c r="I15" s="52">
        <v>7590</v>
      </c>
      <c r="J15" s="52">
        <v>40710</v>
      </c>
      <c r="K15" s="52">
        <v>46</v>
      </c>
      <c r="L15" s="52">
        <v>32200</v>
      </c>
      <c r="M15" s="10"/>
      <c r="N15" s="10"/>
      <c r="O15" s="10"/>
      <c r="P15" s="10"/>
      <c r="Q15" s="10"/>
      <c r="R15" s="10"/>
    </row>
    <row r="16" s="2" customFormat="1" ht="20" customHeight="1" spans="1:18">
      <c r="A16" s="5">
        <v>12</v>
      </c>
      <c r="B16" s="6" t="s">
        <v>30</v>
      </c>
      <c r="C16" s="6" t="s">
        <v>419</v>
      </c>
      <c r="D16" s="6" t="s">
        <v>344</v>
      </c>
      <c r="E16" s="6" t="s">
        <v>24</v>
      </c>
      <c r="F16" s="6" t="s">
        <v>25</v>
      </c>
      <c r="G16" s="52">
        <v>42</v>
      </c>
      <c r="H16" s="52">
        <v>90720</v>
      </c>
      <c r="I16" s="52">
        <v>0</v>
      </c>
      <c r="J16" s="52">
        <v>90720</v>
      </c>
      <c r="K16" s="52">
        <v>42</v>
      </c>
      <c r="L16" s="52">
        <v>135400</v>
      </c>
      <c r="M16" s="10"/>
      <c r="N16" s="10"/>
      <c r="O16" s="10"/>
      <c r="P16" s="10"/>
      <c r="Q16" s="10"/>
      <c r="R16" s="10"/>
    </row>
    <row r="17" s="2" customFormat="1" ht="20" customHeight="1" spans="1:18">
      <c r="A17" s="5">
        <v>13</v>
      </c>
      <c r="B17" s="6" t="s">
        <v>30</v>
      </c>
      <c r="C17" s="6" t="s">
        <v>419</v>
      </c>
      <c r="D17" s="6" t="s">
        <v>420</v>
      </c>
      <c r="E17" s="6" t="s">
        <v>24</v>
      </c>
      <c r="F17" s="6" t="s">
        <v>25</v>
      </c>
      <c r="G17" s="52">
        <v>50</v>
      </c>
      <c r="H17" s="52">
        <v>108000</v>
      </c>
      <c r="I17" s="52">
        <v>0</v>
      </c>
      <c r="J17" s="52">
        <v>108000</v>
      </c>
      <c r="K17" s="52">
        <v>50</v>
      </c>
      <c r="L17" s="52">
        <v>163400</v>
      </c>
      <c r="M17" s="10"/>
      <c r="N17" s="10"/>
      <c r="O17" s="10"/>
      <c r="P17" s="10"/>
      <c r="Q17" s="10"/>
      <c r="R17" s="10"/>
    </row>
    <row r="18" s="2" customFormat="1" ht="20" customHeight="1" spans="1:18">
      <c r="A18" s="5">
        <v>14</v>
      </c>
      <c r="B18" s="6" t="s">
        <v>421</v>
      </c>
      <c r="C18" s="6" t="s">
        <v>422</v>
      </c>
      <c r="D18" s="6" t="s">
        <v>191</v>
      </c>
      <c r="E18" s="6" t="s">
        <v>179</v>
      </c>
      <c r="F18" s="6" t="s">
        <v>25</v>
      </c>
      <c r="G18" s="52">
        <v>47</v>
      </c>
      <c r="H18" s="52">
        <v>101520</v>
      </c>
      <c r="I18" s="52">
        <v>0</v>
      </c>
      <c r="J18" s="52">
        <v>101520</v>
      </c>
      <c r="K18" s="52">
        <v>47</v>
      </c>
      <c r="L18" s="52">
        <v>154300</v>
      </c>
      <c r="M18" s="10"/>
      <c r="N18" s="10"/>
      <c r="O18" s="10"/>
      <c r="P18" s="10"/>
      <c r="Q18" s="10"/>
      <c r="R18" s="10"/>
    </row>
    <row r="19" s="2" customFormat="1" ht="20" customHeight="1" spans="1:18">
      <c r="A19" s="5">
        <v>15</v>
      </c>
      <c r="B19" s="6" t="s">
        <v>421</v>
      </c>
      <c r="C19" s="6" t="s">
        <v>423</v>
      </c>
      <c r="D19" s="6" t="s">
        <v>424</v>
      </c>
      <c r="E19" s="6" t="s">
        <v>425</v>
      </c>
      <c r="F19" s="6" t="s">
        <v>25</v>
      </c>
      <c r="G19" s="52">
        <v>48</v>
      </c>
      <c r="H19" s="52">
        <v>103680</v>
      </c>
      <c r="I19" s="52">
        <v>0</v>
      </c>
      <c r="J19" s="52">
        <v>103680</v>
      </c>
      <c r="K19" s="52">
        <v>48</v>
      </c>
      <c r="L19" s="52">
        <v>157500</v>
      </c>
      <c r="M19" s="10"/>
      <c r="N19" s="10"/>
      <c r="O19" s="10"/>
      <c r="P19" s="10"/>
      <c r="Q19" s="10"/>
      <c r="R19" s="10"/>
    </row>
    <row r="20" s="2" customFormat="1" ht="20" customHeight="1" spans="1:18">
      <c r="A20" s="5">
        <v>16</v>
      </c>
      <c r="B20" s="6" t="s">
        <v>421</v>
      </c>
      <c r="C20" s="6" t="s">
        <v>426</v>
      </c>
      <c r="D20" s="6" t="s">
        <v>292</v>
      </c>
      <c r="E20" s="6" t="s">
        <v>185</v>
      </c>
      <c r="F20" s="6" t="s">
        <v>25</v>
      </c>
      <c r="G20" s="52">
        <v>37</v>
      </c>
      <c r="H20" s="52">
        <v>79920</v>
      </c>
      <c r="I20" s="52">
        <v>0</v>
      </c>
      <c r="J20" s="52">
        <v>79920</v>
      </c>
      <c r="K20" s="52">
        <v>37</v>
      </c>
      <c r="L20" s="52">
        <v>121100</v>
      </c>
      <c r="M20" s="10"/>
      <c r="N20" s="10"/>
      <c r="O20" s="10"/>
      <c r="P20" s="10"/>
      <c r="Q20" s="10"/>
      <c r="R20" s="10"/>
    </row>
    <row r="21" s="2" customFormat="1" ht="20" customHeight="1" spans="1:18">
      <c r="A21" s="5">
        <v>17</v>
      </c>
      <c r="B21" s="6" t="s">
        <v>421</v>
      </c>
      <c r="C21" s="6" t="s">
        <v>427</v>
      </c>
      <c r="D21" s="6" t="s">
        <v>193</v>
      </c>
      <c r="E21" s="6" t="s">
        <v>179</v>
      </c>
      <c r="F21" s="6" t="s">
        <v>25</v>
      </c>
      <c r="G21" s="52">
        <v>40</v>
      </c>
      <c r="H21" s="52">
        <v>86400</v>
      </c>
      <c r="I21" s="52">
        <v>0</v>
      </c>
      <c r="J21" s="52">
        <v>86400</v>
      </c>
      <c r="K21" s="52">
        <v>40</v>
      </c>
      <c r="L21" s="52">
        <v>129400</v>
      </c>
      <c r="M21" s="10"/>
      <c r="N21" s="10"/>
      <c r="O21" s="10"/>
      <c r="P21" s="10"/>
      <c r="Q21" s="10"/>
      <c r="R21" s="10"/>
    </row>
    <row r="22" s="2" customFormat="1" ht="20" customHeight="1" spans="1:18">
      <c r="A22" s="5">
        <v>18</v>
      </c>
      <c r="B22" s="6" t="s">
        <v>421</v>
      </c>
      <c r="C22" s="6" t="s">
        <v>428</v>
      </c>
      <c r="D22" s="6" t="s">
        <v>195</v>
      </c>
      <c r="E22" s="6" t="s">
        <v>179</v>
      </c>
      <c r="F22" s="6" t="s">
        <v>25</v>
      </c>
      <c r="G22" s="52">
        <v>44</v>
      </c>
      <c r="H22" s="52">
        <v>95040</v>
      </c>
      <c r="I22" s="52">
        <v>0</v>
      </c>
      <c r="J22" s="52">
        <v>95040</v>
      </c>
      <c r="K22" s="52">
        <v>44</v>
      </c>
      <c r="L22" s="52">
        <v>144600</v>
      </c>
      <c r="M22" s="10"/>
      <c r="N22" s="10"/>
      <c r="O22" s="10"/>
      <c r="P22" s="10"/>
      <c r="Q22" s="10"/>
      <c r="R22" s="10"/>
    </row>
    <row r="23" s="2" customFormat="1" ht="20" customHeight="1" spans="1:18">
      <c r="A23" s="5">
        <v>19</v>
      </c>
      <c r="B23" s="6" t="s">
        <v>421</v>
      </c>
      <c r="C23" s="6" t="s">
        <v>429</v>
      </c>
      <c r="D23" s="6" t="s">
        <v>430</v>
      </c>
      <c r="E23" s="6" t="s">
        <v>179</v>
      </c>
      <c r="F23" s="6" t="s">
        <v>25</v>
      </c>
      <c r="G23" s="52">
        <v>41</v>
      </c>
      <c r="H23" s="52">
        <v>88560</v>
      </c>
      <c r="I23" s="52">
        <v>0</v>
      </c>
      <c r="J23" s="52">
        <v>88560</v>
      </c>
      <c r="K23" s="52">
        <v>41</v>
      </c>
      <c r="L23" s="52">
        <v>133500</v>
      </c>
      <c r="M23" s="10"/>
      <c r="N23" s="10"/>
      <c r="O23" s="10"/>
      <c r="P23" s="10"/>
      <c r="Q23" s="10"/>
      <c r="R23" s="10"/>
    </row>
    <row r="24" s="2" customFormat="1" ht="20" customHeight="1" spans="1:18">
      <c r="A24" s="5">
        <v>20</v>
      </c>
      <c r="B24" s="6" t="s">
        <v>421</v>
      </c>
      <c r="C24" s="6" t="s">
        <v>422</v>
      </c>
      <c r="D24" s="6" t="s">
        <v>271</v>
      </c>
      <c r="E24" s="6" t="s">
        <v>185</v>
      </c>
      <c r="F24" s="6" t="s">
        <v>25</v>
      </c>
      <c r="G24" s="52">
        <v>42</v>
      </c>
      <c r="H24" s="52">
        <v>90720</v>
      </c>
      <c r="I24" s="52">
        <v>0</v>
      </c>
      <c r="J24" s="52">
        <v>90720</v>
      </c>
      <c r="K24" s="52">
        <v>42</v>
      </c>
      <c r="L24" s="52">
        <v>138000</v>
      </c>
      <c r="M24" s="10"/>
      <c r="N24" s="10"/>
      <c r="O24" s="10"/>
      <c r="P24" s="10"/>
      <c r="Q24" s="10"/>
      <c r="R24" s="10"/>
    </row>
    <row r="25" s="2" customFormat="1" ht="20" customHeight="1" spans="1:18">
      <c r="A25" s="5">
        <v>21</v>
      </c>
      <c r="B25" s="6" t="s">
        <v>421</v>
      </c>
      <c r="C25" s="6" t="s">
        <v>431</v>
      </c>
      <c r="D25" s="6" t="s">
        <v>178</v>
      </c>
      <c r="E25" s="6" t="s">
        <v>179</v>
      </c>
      <c r="F25" s="6" t="s">
        <v>25</v>
      </c>
      <c r="G25" s="52">
        <v>32</v>
      </c>
      <c r="H25" s="52">
        <v>69120</v>
      </c>
      <c r="I25" s="52">
        <v>0</v>
      </c>
      <c r="J25" s="52">
        <v>69120</v>
      </c>
      <c r="K25" s="52">
        <v>32</v>
      </c>
      <c r="L25" s="52">
        <v>105000</v>
      </c>
      <c r="M25" s="10"/>
      <c r="N25" s="10"/>
      <c r="O25" s="10"/>
      <c r="P25" s="10"/>
      <c r="Q25" s="10"/>
      <c r="R25" s="10"/>
    </row>
    <row r="26" s="2" customFormat="1" ht="20" customHeight="1" spans="1:18">
      <c r="A26" s="5">
        <v>22</v>
      </c>
      <c r="B26" s="6" t="s">
        <v>16</v>
      </c>
      <c r="C26" s="6" t="s">
        <v>432</v>
      </c>
      <c r="D26" s="6" t="s">
        <v>344</v>
      </c>
      <c r="E26" s="6" t="s">
        <v>24</v>
      </c>
      <c r="F26" s="6" t="s">
        <v>25</v>
      </c>
      <c r="G26" s="52">
        <v>27</v>
      </c>
      <c r="H26" s="52">
        <v>58320</v>
      </c>
      <c r="I26" s="52">
        <v>0</v>
      </c>
      <c r="J26" s="52">
        <v>58320</v>
      </c>
      <c r="K26" s="52">
        <v>27</v>
      </c>
      <c r="L26" s="52">
        <v>88000</v>
      </c>
      <c r="M26" s="10"/>
      <c r="N26" s="10"/>
      <c r="O26" s="10"/>
      <c r="P26" s="10"/>
      <c r="Q26" s="10"/>
      <c r="R26" s="10"/>
    </row>
    <row r="27" s="2" customFormat="1" ht="20" customHeight="1" spans="1:18">
      <c r="A27" s="5">
        <v>23</v>
      </c>
      <c r="B27" s="6" t="s">
        <v>16</v>
      </c>
      <c r="C27" s="6" t="s">
        <v>433</v>
      </c>
      <c r="D27" s="6" t="s">
        <v>73</v>
      </c>
      <c r="E27" s="6" t="s">
        <v>24</v>
      </c>
      <c r="F27" s="6" t="s">
        <v>25</v>
      </c>
      <c r="G27" s="52">
        <v>18</v>
      </c>
      <c r="H27" s="52">
        <v>38880</v>
      </c>
      <c r="I27" s="52">
        <v>0</v>
      </c>
      <c r="J27" s="52">
        <v>38880</v>
      </c>
      <c r="K27" s="52">
        <v>18</v>
      </c>
      <c r="L27" s="52">
        <v>58500</v>
      </c>
      <c r="M27" s="10"/>
      <c r="N27" s="10"/>
      <c r="O27" s="10"/>
      <c r="P27" s="10"/>
      <c r="Q27" s="10"/>
      <c r="R27" s="10"/>
    </row>
    <row r="28" s="2" customFormat="1" ht="20" customHeight="1" spans="1:18">
      <c r="A28" s="5">
        <v>24</v>
      </c>
      <c r="B28" s="6" t="s">
        <v>263</v>
      </c>
      <c r="C28" s="6" t="s">
        <v>434</v>
      </c>
      <c r="D28" s="6" t="s">
        <v>435</v>
      </c>
      <c r="E28" s="6" t="s">
        <v>72</v>
      </c>
      <c r="F28" s="6" t="s">
        <v>25</v>
      </c>
      <c r="G28" s="52">
        <v>27</v>
      </c>
      <c r="H28" s="52">
        <v>58320</v>
      </c>
      <c r="I28" s="52">
        <v>0</v>
      </c>
      <c r="J28" s="52">
        <v>58320</v>
      </c>
      <c r="K28" s="52">
        <v>27</v>
      </c>
      <c r="L28" s="52">
        <v>88800</v>
      </c>
      <c r="M28" s="10"/>
      <c r="N28" s="10"/>
      <c r="O28" s="10"/>
      <c r="P28" s="10"/>
      <c r="Q28" s="10"/>
      <c r="R28" s="10"/>
    </row>
    <row r="29" s="2" customFormat="1" ht="20" customHeight="1" spans="1:18">
      <c r="A29" s="5">
        <v>25</v>
      </c>
      <c r="B29" s="6" t="s">
        <v>170</v>
      </c>
      <c r="C29" s="6" t="s">
        <v>436</v>
      </c>
      <c r="D29" s="6" t="s">
        <v>68</v>
      </c>
      <c r="E29" s="6" t="s">
        <v>24</v>
      </c>
      <c r="F29" s="6" t="s">
        <v>25</v>
      </c>
      <c r="G29" s="52">
        <v>28</v>
      </c>
      <c r="H29" s="52">
        <v>60480</v>
      </c>
      <c r="I29" s="52">
        <v>0</v>
      </c>
      <c r="J29" s="52">
        <v>60480</v>
      </c>
      <c r="K29" s="52">
        <v>28</v>
      </c>
      <c r="L29" s="52">
        <v>92100</v>
      </c>
      <c r="M29" s="10"/>
      <c r="N29" s="10"/>
      <c r="O29" s="10"/>
      <c r="P29" s="10"/>
      <c r="Q29" s="10"/>
      <c r="R29" s="10"/>
    </row>
    <row r="30" s="2" customFormat="1" ht="20" customHeight="1" spans="1:18">
      <c r="A30" s="56" t="s">
        <v>38</v>
      </c>
      <c r="B30" s="57"/>
      <c r="C30" s="57"/>
      <c r="D30" s="57"/>
      <c r="E30" s="57"/>
      <c r="F30" s="58"/>
      <c r="G30" s="5">
        <f t="shared" ref="G30:L30" si="0">SUM(G5:G29)</f>
        <v>951</v>
      </c>
      <c r="H30" s="5">
        <f t="shared" si="0"/>
        <v>1967520</v>
      </c>
      <c r="I30" s="5">
        <f t="shared" si="0"/>
        <v>7590</v>
      </c>
      <c r="J30" s="5">
        <f t="shared" si="0"/>
        <v>1975110</v>
      </c>
      <c r="K30" s="5">
        <f t="shared" si="0"/>
        <v>950</v>
      </c>
      <c r="L30" s="5">
        <f t="shared" si="0"/>
        <v>2961900</v>
      </c>
      <c r="M30" s="10"/>
      <c r="N30" s="10"/>
      <c r="O30" s="10"/>
      <c r="P30" s="10"/>
      <c r="Q30" s="10"/>
      <c r="R30" s="10"/>
    </row>
  </sheetData>
  <mergeCells count="5">
    <mergeCell ref="A2:L2"/>
    <mergeCell ref="A3:D3"/>
    <mergeCell ref="E3:H3"/>
    <mergeCell ref="J3:K3"/>
    <mergeCell ref="A30:F30"/>
  </mergeCells>
  <pageMargins left="0.25" right="0.25" top="0.75" bottom="0.75" header="0.298611111111111" footer="0.298611111111111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A2" sqref="A2:K2"/>
    </sheetView>
  </sheetViews>
  <sheetFormatPr defaultColWidth="9" defaultRowHeight="13.5"/>
  <cols>
    <col min="1" max="1" width="3" style="212" customWidth="1"/>
    <col min="2" max="2" width="24.5" style="212" customWidth="1"/>
    <col min="3" max="3" width="9" style="212"/>
    <col min="4" max="4" width="21.75" style="212" customWidth="1"/>
    <col min="5" max="5" width="14" style="212" customWidth="1"/>
    <col min="6" max="7" width="10.25" style="212" customWidth="1"/>
    <col min="8" max="8" width="10.625" style="212" customWidth="1"/>
    <col min="9" max="9" width="7.125" style="212" customWidth="1"/>
    <col min="10" max="12" width="10.25" style="212" customWidth="1"/>
    <col min="13" max="16384" width="9" style="212"/>
  </cols>
  <sheetData>
    <row r="1" s="212" customFormat="1" ht="14.25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212" customFormat="1" ht="31.5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0"/>
    </row>
    <row r="3" s="212" customFormat="1" ht="18.75" spans="1:12">
      <c r="A3" s="157" t="s">
        <v>437</v>
      </c>
      <c r="B3" s="157"/>
      <c r="C3" s="157"/>
      <c r="D3" s="157"/>
      <c r="E3" s="158" t="s">
        <v>88</v>
      </c>
      <c r="F3" s="158"/>
      <c r="G3" s="158"/>
      <c r="H3" s="284" t="s">
        <v>438</v>
      </c>
      <c r="I3" s="11"/>
      <c r="J3" s="12" t="s">
        <v>4</v>
      </c>
      <c r="K3" s="12"/>
      <c r="L3" s="10"/>
    </row>
    <row r="4" s="212" customFormat="1" ht="39" customHeight="1" spans="1:12">
      <c r="A4" s="109" t="s">
        <v>5</v>
      </c>
      <c r="B4" s="109" t="s">
        <v>6</v>
      </c>
      <c r="C4" s="109" t="s">
        <v>7</v>
      </c>
      <c r="D4" s="109" t="s">
        <v>59</v>
      </c>
      <c r="E4" s="109" t="s">
        <v>41</v>
      </c>
      <c r="F4" s="109" t="s">
        <v>9</v>
      </c>
      <c r="G4" s="109" t="s">
        <v>10</v>
      </c>
      <c r="H4" s="109" t="s">
        <v>11</v>
      </c>
      <c r="I4" s="109" t="s">
        <v>12</v>
      </c>
      <c r="J4" s="109" t="s">
        <v>13</v>
      </c>
      <c r="K4" s="109" t="s">
        <v>14</v>
      </c>
      <c r="L4" s="109" t="s">
        <v>15</v>
      </c>
    </row>
    <row r="5" s="283" customFormat="1" ht="30" customHeight="1" spans="1:12">
      <c r="A5" s="109">
        <v>1</v>
      </c>
      <c r="B5" s="111" t="s">
        <v>237</v>
      </c>
      <c r="C5" s="111" t="s">
        <v>439</v>
      </c>
      <c r="D5" s="111" t="s">
        <v>144</v>
      </c>
      <c r="E5" s="111" t="s">
        <v>63</v>
      </c>
      <c r="F5" s="111" t="s">
        <v>25</v>
      </c>
      <c r="G5" s="120">
        <v>43</v>
      </c>
      <c r="H5" s="120">
        <v>92880</v>
      </c>
      <c r="I5" s="120">
        <v>0</v>
      </c>
      <c r="J5" s="120">
        <v>92880</v>
      </c>
      <c r="K5" s="120">
        <v>43</v>
      </c>
      <c r="L5" s="120">
        <v>141900</v>
      </c>
    </row>
    <row r="6" s="283" customFormat="1" ht="30" customHeight="1" spans="1:12">
      <c r="A6" s="109">
        <v>2</v>
      </c>
      <c r="B6" s="43" t="s">
        <v>237</v>
      </c>
      <c r="C6" s="43" t="s">
        <v>440</v>
      </c>
      <c r="D6" s="43" t="s">
        <v>441</v>
      </c>
      <c r="E6" s="43" t="s">
        <v>176</v>
      </c>
      <c r="F6" s="43" t="s">
        <v>22</v>
      </c>
      <c r="G6" s="48">
        <v>44</v>
      </c>
      <c r="H6" s="48">
        <v>68640</v>
      </c>
      <c r="I6" s="120">
        <v>0</v>
      </c>
      <c r="J6" s="48">
        <v>68640</v>
      </c>
      <c r="K6" s="48">
        <v>44</v>
      </c>
      <c r="L6" s="48">
        <v>110000</v>
      </c>
    </row>
    <row r="7" s="283" customFormat="1" ht="30" customHeight="1" spans="1:12">
      <c r="A7" s="109">
        <v>3</v>
      </c>
      <c r="B7" s="43" t="s">
        <v>240</v>
      </c>
      <c r="C7" s="43" t="s">
        <v>323</v>
      </c>
      <c r="D7" s="43" t="s">
        <v>442</v>
      </c>
      <c r="E7" s="43" t="s">
        <v>35</v>
      </c>
      <c r="F7" s="43" t="s">
        <v>25</v>
      </c>
      <c r="G7" s="48">
        <v>45</v>
      </c>
      <c r="H7" s="48">
        <v>97200</v>
      </c>
      <c r="I7" s="120">
        <v>0</v>
      </c>
      <c r="J7" s="48">
        <v>97200</v>
      </c>
      <c r="K7" s="48">
        <v>45</v>
      </c>
      <c r="L7" s="48">
        <v>147600</v>
      </c>
    </row>
    <row r="8" s="283" customFormat="1" ht="30" customHeight="1" spans="1:12">
      <c r="A8" s="109">
        <v>4</v>
      </c>
      <c r="B8" s="43" t="s">
        <v>240</v>
      </c>
      <c r="C8" s="43" t="s">
        <v>329</v>
      </c>
      <c r="D8" s="43" t="s">
        <v>221</v>
      </c>
      <c r="E8" s="43" t="s">
        <v>24</v>
      </c>
      <c r="F8" s="43" t="s">
        <v>25</v>
      </c>
      <c r="G8" s="48">
        <v>48</v>
      </c>
      <c r="H8" s="48">
        <v>103680</v>
      </c>
      <c r="I8" s="120">
        <v>0</v>
      </c>
      <c r="J8" s="48">
        <v>103680</v>
      </c>
      <c r="K8" s="48">
        <v>48</v>
      </c>
      <c r="L8" s="48">
        <v>158400</v>
      </c>
    </row>
    <row r="9" s="283" customFormat="1" ht="30" customHeight="1" spans="1:12">
      <c r="A9" s="109">
        <v>5</v>
      </c>
      <c r="B9" s="43" t="s">
        <v>161</v>
      </c>
      <c r="C9" s="43" t="s">
        <v>343</v>
      </c>
      <c r="D9" s="43" t="s">
        <v>443</v>
      </c>
      <c r="E9" s="43" t="s">
        <v>147</v>
      </c>
      <c r="F9" s="43" t="s">
        <v>25</v>
      </c>
      <c r="G9" s="48">
        <v>44</v>
      </c>
      <c r="H9" s="48">
        <v>95040</v>
      </c>
      <c r="I9" s="120">
        <v>0</v>
      </c>
      <c r="J9" s="48">
        <v>95040</v>
      </c>
      <c r="K9" s="48">
        <v>44</v>
      </c>
      <c r="L9" s="48">
        <v>143600</v>
      </c>
    </row>
    <row r="10" s="283" customFormat="1" ht="30" customHeight="1" spans="1:12">
      <c r="A10" s="109">
        <v>6</v>
      </c>
      <c r="B10" s="43" t="s">
        <v>161</v>
      </c>
      <c r="C10" s="43" t="s">
        <v>314</v>
      </c>
      <c r="D10" s="43" t="s">
        <v>221</v>
      </c>
      <c r="E10" s="43" t="s">
        <v>24</v>
      </c>
      <c r="F10" s="43" t="s">
        <v>25</v>
      </c>
      <c r="G10" s="48">
        <v>46</v>
      </c>
      <c r="H10" s="48">
        <v>99360</v>
      </c>
      <c r="I10" s="120">
        <v>0</v>
      </c>
      <c r="J10" s="48">
        <v>99360</v>
      </c>
      <c r="K10" s="48">
        <v>46</v>
      </c>
      <c r="L10" s="48">
        <v>150500</v>
      </c>
    </row>
    <row r="11" s="283" customFormat="1" ht="30" customHeight="1" spans="1:12">
      <c r="A11" s="109">
        <v>7</v>
      </c>
      <c r="B11" s="43" t="s">
        <v>161</v>
      </c>
      <c r="C11" s="43" t="s">
        <v>444</v>
      </c>
      <c r="D11" s="43" t="s">
        <v>445</v>
      </c>
      <c r="E11" s="43" t="s">
        <v>147</v>
      </c>
      <c r="F11" s="43" t="s">
        <v>25</v>
      </c>
      <c r="G11" s="48">
        <v>46</v>
      </c>
      <c r="H11" s="48">
        <v>99360</v>
      </c>
      <c r="I11" s="120">
        <v>0</v>
      </c>
      <c r="J11" s="48">
        <v>99360</v>
      </c>
      <c r="K11" s="48">
        <v>46</v>
      </c>
      <c r="L11" s="48">
        <v>149600</v>
      </c>
    </row>
    <row r="12" s="283" customFormat="1" ht="30" customHeight="1" spans="1:12">
      <c r="A12" s="109">
        <v>8</v>
      </c>
      <c r="B12" s="111" t="s">
        <v>446</v>
      </c>
      <c r="C12" s="111" t="s">
        <v>447</v>
      </c>
      <c r="D12" s="111" t="s">
        <v>448</v>
      </c>
      <c r="E12" s="111" t="s">
        <v>133</v>
      </c>
      <c r="F12" s="111" t="s">
        <v>22</v>
      </c>
      <c r="G12" s="120">
        <v>9</v>
      </c>
      <c r="H12" s="120">
        <v>14040</v>
      </c>
      <c r="I12" s="120">
        <v>0</v>
      </c>
      <c r="J12" s="120">
        <v>14040</v>
      </c>
      <c r="K12" s="120">
        <v>9</v>
      </c>
      <c r="L12" s="120">
        <v>22500</v>
      </c>
    </row>
    <row r="13" s="283" customFormat="1" ht="30" customHeight="1" spans="1:12">
      <c r="A13" s="109">
        <v>9</v>
      </c>
      <c r="B13" s="43" t="s">
        <v>201</v>
      </c>
      <c r="C13" s="43" t="s">
        <v>444</v>
      </c>
      <c r="D13" s="43" t="s">
        <v>65</v>
      </c>
      <c r="E13" s="43" t="s">
        <v>24</v>
      </c>
      <c r="F13" s="43" t="s">
        <v>25</v>
      </c>
      <c r="G13" s="48">
        <v>43</v>
      </c>
      <c r="H13" s="48">
        <v>92880</v>
      </c>
      <c r="I13" s="120">
        <v>0</v>
      </c>
      <c r="J13" s="48">
        <v>92880</v>
      </c>
      <c r="K13" s="48">
        <v>43</v>
      </c>
      <c r="L13" s="48">
        <v>138400</v>
      </c>
    </row>
    <row r="14" s="283" customFormat="1" ht="30" customHeight="1" spans="1:12">
      <c r="A14" s="109">
        <v>10</v>
      </c>
      <c r="B14" s="43" t="s">
        <v>201</v>
      </c>
      <c r="C14" s="43" t="s">
        <v>348</v>
      </c>
      <c r="D14" s="43" t="s">
        <v>199</v>
      </c>
      <c r="E14" s="43" t="s">
        <v>35</v>
      </c>
      <c r="F14" s="43" t="s">
        <v>25</v>
      </c>
      <c r="G14" s="48">
        <v>36</v>
      </c>
      <c r="H14" s="48">
        <v>77760</v>
      </c>
      <c r="I14" s="120">
        <v>0</v>
      </c>
      <c r="J14" s="48">
        <v>77760</v>
      </c>
      <c r="K14" s="48">
        <v>36</v>
      </c>
      <c r="L14" s="48">
        <v>116800</v>
      </c>
    </row>
    <row r="15" s="212" customFormat="1" ht="30" customHeight="1" spans="1:12">
      <c r="A15" s="52"/>
      <c r="B15" s="52" t="s">
        <v>38</v>
      </c>
      <c r="C15" s="48"/>
      <c r="D15" s="48"/>
      <c r="E15" s="52"/>
      <c r="F15" s="52"/>
      <c r="G15" s="52">
        <f>SUM(G5:G14)</f>
        <v>404</v>
      </c>
      <c r="H15" s="52">
        <f>SUM(H5:H14)</f>
        <v>840840</v>
      </c>
      <c r="I15" s="121">
        <v>0</v>
      </c>
      <c r="J15" s="52">
        <f>SUM(J5:J14)</f>
        <v>840840</v>
      </c>
      <c r="K15" s="52">
        <f>SUM(K5:K14)</f>
        <v>404</v>
      </c>
      <c r="L15" s="52">
        <f>SUM(L5:L14)</f>
        <v>1279300</v>
      </c>
    </row>
  </sheetData>
  <mergeCells count="4">
    <mergeCell ref="A2:K2"/>
    <mergeCell ref="A3:D3"/>
    <mergeCell ref="E3:G3"/>
    <mergeCell ref="J3:K3"/>
  </mergeCells>
  <pageMargins left="0.25" right="0.25" top="0.75" bottom="0.75" header="0.298611111111111" footer="0.298611111111111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27"/>
  <sheetViews>
    <sheetView topLeftCell="A5" workbookViewId="0">
      <selection activeCell="A5" sqref="A5:J25"/>
    </sheetView>
  </sheetViews>
  <sheetFormatPr defaultColWidth="10" defaultRowHeight="14.25"/>
  <cols>
    <col min="1" max="1" width="4.375" style="63" customWidth="1"/>
    <col min="2" max="2" width="27.25" style="63" customWidth="1"/>
    <col min="3" max="3" width="20.375" style="63" customWidth="1"/>
    <col min="4" max="4" width="25.5" style="63" customWidth="1"/>
    <col min="5" max="5" width="11.5" style="63" customWidth="1"/>
    <col min="6" max="6" width="6.125" style="63" customWidth="1"/>
    <col min="7" max="7" width="8.05833333333333" style="63" customWidth="1"/>
    <col min="8" max="8" width="10.125" style="279" customWidth="1"/>
    <col min="9" max="9" width="6.375" style="63" customWidth="1"/>
    <col min="10" max="10" width="8.25" style="63" customWidth="1"/>
    <col min="11" max="11" width="8.375" style="63" customWidth="1"/>
    <col min="12" max="12" width="8.5" style="63" customWidth="1"/>
    <col min="13" max="13" width="6.80833333333333" style="63" customWidth="1"/>
    <col min="14" max="15" width="15.225" style="63"/>
    <col min="16" max="16118" width="10" style="63"/>
    <col min="16119" max="16384" width="10" style="280"/>
  </cols>
  <sheetData>
    <row r="1" s="63" customFormat="1" ht="17" customHeight="1" spans="1:13">
      <c r="A1" s="265" t="s">
        <v>0</v>
      </c>
      <c r="H1" s="279"/>
      <c r="M1" s="273"/>
    </row>
    <row r="2" s="63" customFormat="1" ht="30" customHeight="1" spans="1:13">
      <c r="A2" s="281" t="s">
        <v>1</v>
      </c>
      <c r="B2" s="281"/>
      <c r="C2" s="281"/>
      <c r="D2" s="281"/>
      <c r="E2" s="281"/>
      <c r="F2" s="281"/>
      <c r="G2" s="281"/>
      <c r="H2" s="282"/>
      <c r="I2" s="281"/>
      <c r="J2" s="281"/>
      <c r="K2" s="281"/>
      <c r="L2" s="281"/>
      <c r="M2" s="273"/>
    </row>
    <row r="3" s="63" customFormat="1" ht="16" customHeight="1" spans="1:16375">
      <c r="A3" s="244" t="s">
        <v>51</v>
      </c>
      <c r="B3" s="244"/>
      <c r="C3" s="244"/>
      <c r="D3" s="10" t="s">
        <v>88</v>
      </c>
      <c r="E3" s="269" t="s">
        <v>449</v>
      </c>
      <c r="F3" s="269"/>
      <c r="G3" s="269"/>
      <c r="H3" s="269"/>
      <c r="I3" s="274"/>
      <c r="J3" s="10" t="s">
        <v>4</v>
      </c>
      <c r="K3" s="10"/>
      <c r="L3" s="10"/>
      <c r="M3" s="276"/>
      <c r="WUY3" s="277"/>
      <c r="WUZ3" s="277"/>
      <c r="WVA3" s="277"/>
      <c r="WVB3" s="277"/>
      <c r="WVC3" s="277"/>
      <c r="WVD3" s="277"/>
      <c r="WVE3" s="277"/>
      <c r="WVF3" s="277"/>
      <c r="WVG3" s="277"/>
      <c r="WVH3" s="277"/>
      <c r="WVI3" s="277"/>
      <c r="WVJ3" s="277"/>
      <c r="WVK3" s="277"/>
      <c r="WVL3" s="277"/>
      <c r="WVM3" s="277"/>
      <c r="WVN3" s="277"/>
      <c r="WVO3" s="277"/>
      <c r="WVP3" s="277"/>
      <c r="WVQ3" s="277"/>
      <c r="WVR3" s="277"/>
      <c r="WVS3" s="277"/>
      <c r="WVT3" s="277"/>
      <c r="WVU3" s="277"/>
      <c r="WVV3" s="277"/>
      <c r="WVW3" s="277"/>
      <c r="WVX3" s="277"/>
      <c r="WVY3" s="277"/>
      <c r="WVZ3" s="277"/>
      <c r="WWA3" s="277"/>
      <c r="WWB3" s="277"/>
      <c r="WWC3" s="277"/>
      <c r="WWD3" s="277"/>
      <c r="WWE3" s="277"/>
      <c r="WWF3" s="277"/>
      <c r="WWG3" s="277"/>
      <c r="WWH3" s="277"/>
      <c r="WWI3" s="277"/>
      <c r="WWJ3" s="277"/>
      <c r="WWK3" s="277"/>
      <c r="WWL3" s="277"/>
      <c r="WWM3" s="277"/>
      <c r="WWN3" s="277"/>
      <c r="WWO3" s="277"/>
      <c r="WWP3" s="277"/>
      <c r="WWQ3" s="277"/>
      <c r="WWR3" s="277"/>
      <c r="WWS3" s="277"/>
      <c r="WWT3" s="277"/>
      <c r="WWU3" s="277"/>
      <c r="WWV3" s="277"/>
      <c r="WWW3" s="277"/>
      <c r="WWX3" s="277"/>
      <c r="WWY3" s="277"/>
      <c r="WWZ3" s="277"/>
      <c r="WXA3" s="277"/>
      <c r="WXB3" s="277"/>
      <c r="WXC3" s="277"/>
      <c r="WXD3" s="277"/>
      <c r="WXE3" s="277"/>
      <c r="WXF3" s="277"/>
      <c r="WXG3" s="277"/>
      <c r="WXH3" s="277"/>
      <c r="WXI3" s="277"/>
      <c r="WXJ3" s="277"/>
      <c r="WXK3" s="277"/>
      <c r="WXL3" s="277"/>
      <c r="WXM3" s="277"/>
      <c r="WXN3" s="277"/>
      <c r="WXO3" s="277"/>
      <c r="WXP3" s="277"/>
      <c r="WXQ3" s="277"/>
      <c r="WXR3" s="277"/>
      <c r="WXS3" s="277"/>
      <c r="WXT3" s="277"/>
      <c r="WXU3" s="277"/>
      <c r="WXV3" s="277"/>
      <c r="WXW3" s="277"/>
      <c r="WXX3" s="277"/>
      <c r="WXY3" s="277"/>
      <c r="WXZ3" s="277"/>
      <c r="WYA3" s="277"/>
      <c r="WYB3" s="277"/>
      <c r="WYC3" s="277"/>
      <c r="WYD3" s="277"/>
      <c r="WYE3" s="277"/>
      <c r="WYF3" s="277"/>
      <c r="WYG3" s="277"/>
      <c r="WYH3" s="277"/>
      <c r="WYI3" s="277"/>
      <c r="WYJ3" s="277"/>
      <c r="WYK3" s="277"/>
      <c r="WYL3" s="277"/>
      <c r="WYM3" s="277"/>
      <c r="WYN3" s="277"/>
      <c r="WYO3" s="277"/>
      <c r="WYP3" s="277"/>
      <c r="WYQ3" s="277"/>
      <c r="WYR3" s="277"/>
      <c r="WYS3" s="277"/>
      <c r="WYT3" s="277"/>
      <c r="WYU3" s="277"/>
      <c r="WYV3" s="277"/>
      <c r="WYW3" s="277"/>
      <c r="WYX3" s="277"/>
      <c r="WYY3" s="277"/>
      <c r="WYZ3" s="277"/>
      <c r="WZA3" s="277"/>
      <c r="WZB3" s="277"/>
      <c r="WZC3" s="277"/>
      <c r="WZD3" s="277"/>
      <c r="WZE3" s="277"/>
      <c r="WZF3" s="277"/>
      <c r="WZG3" s="277"/>
      <c r="WZH3" s="277"/>
      <c r="WZI3" s="277"/>
      <c r="WZJ3" s="277"/>
      <c r="WZK3" s="277"/>
      <c r="WZL3" s="277"/>
      <c r="WZM3" s="277"/>
      <c r="WZN3" s="277"/>
      <c r="WZO3" s="277"/>
      <c r="WZP3" s="277"/>
      <c r="WZQ3" s="277"/>
      <c r="WZR3" s="277"/>
      <c r="WZS3" s="277"/>
      <c r="WZT3" s="277"/>
      <c r="WZU3" s="277"/>
      <c r="WZV3" s="277"/>
      <c r="WZW3" s="277"/>
      <c r="WZX3" s="277"/>
      <c r="WZY3" s="277"/>
      <c r="WZZ3" s="277"/>
      <c r="XAA3" s="277"/>
      <c r="XAB3" s="277"/>
      <c r="XAC3" s="277"/>
      <c r="XAD3" s="277"/>
      <c r="XAE3" s="277"/>
      <c r="XAF3" s="277"/>
      <c r="XAG3" s="277"/>
      <c r="XAH3" s="277"/>
      <c r="XAI3" s="277"/>
      <c r="XAJ3" s="277"/>
      <c r="XAK3" s="277"/>
      <c r="XAL3" s="277"/>
      <c r="XAM3" s="277"/>
      <c r="XAN3" s="277"/>
      <c r="XAO3" s="277"/>
      <c r="XAP3" s="277"/>
      <c r="XAQ3" s="277"/>
      <c r="XAR3" s="277"/>
      <c r="XAS3" s="277"/>
      <c r="XAT3" s="277"/>
      <c r="XAU3" s="277"/>
      <c r="XAV3" s="277"/>
      <c r="XAW3" s="277"/>
      <c r="XAX3" s="277"/>
      <c r="XAY3" s="277"/>
      <c r="XAZ3" s="277"/>
      <c r="XBA3" s="277"/>
      <c r="XBB3" s="277"/>
      <c r="XBC3" s="277"/>
      <c r="XBD3" s="277"/>
      <c r="XBE3" s="277"/>
      <c r="XBF3" s="277"/>
      <c r="XBG3" s="277"/>
      <c r="XBH3" s="277"/>
      <c r="XBI3" s="277"/>
      <c r="XBJ3" s="277"/>
      <c r="XBK3" s="277"/>
      <c r="XBL3" s="277"/>
      <c r="XBM3" s="277"/>
      <c r="XBN3" s="277"/>
      <c r="XBO3" s="277"/>
      <c r="XBP3" s="277"/>
      <c r="XBQ3" s="277"/>
      <c r="XBR3" s="277"/>
      <c r="XBS3" s="277"/>
      <c r="XBT3" s="277"/>
      <c r="XBU3" s="277"/>
      <c r="XBV3" s="277"/>
      <c r="XBW3" s="277"/>
      <c r="XBX3" s="277"/>
      <c r="XBY3" s="277"/>
      <c r="XBZ3" s="277"/>
      <c r="XCA3" s="277"/>
      <c r="XCB3" s="277"/>
      <c r="XCC3" s="277"/>
      <c r="XCD3" s="277"/>
      <c r="XCE3" s="277"/>
      <c r="XCF3" s="277"/>
      <c r="XCG3" s="277"/>
      <c r="XCH3" s="277"/>
      <c r="XCI3" s="277"/>
      <c r="XCJ3" s="277"/>
      <c r="XCK3" s="277"/>
      <c r="XCL3" s="277"/>
      <c r="XCM3" s="277"/>
      <c r="XCN3" s="277"/>
      <c r="XCO3" s="277"/>
      <c r="XCP3" s="277"/>
      <c r="XCQ3" s="277"/>
      <c r="XCR3" s="277"/>
      <c r="XCS3" s="277"/>
      <c r="XCT3" s="277"/>
      <c r="XCU3" s="277"/>
      <c r="XCV3" s="277"/>
      <c r="XCW3" s="277"/>
      <c r="XCX3" s="277"/>
      <c r="XCY3" s="277"/>
      <c r="XCZ3" s="277"/>
      <c r="XDA3" s="277"/>
      <c r="XDB3" s="277"/>
      <c r="XDC3" s="277"/>
      <c r="XDD3" s="277"/>
      <c r="XDE3" s="277"/>
      <c r="XDF3" s="277"/>
      <c r="XDG3" s="277"/>
      <c r="XDH3" s="277"/>
      <c r="XDI3" s="277"/>
      <c r="XDJ3" s="277"/>
      <c r="XDK3" s="277"/>
      <c r="XDL3" s="277"/>
      <c r="XDM3" s="277"/>
      <c r="XDN3" s="277"/>
      <c r="XDO3" s="277"/>
      <c r="XDP3" s="277"/>
      <c r="XDQ3" s="277"/>
      <c r="XDR3" s="277"/>
      <c r="XDS3" s="277"/>
      <c r="XDT3" s="277"/>
      <c r="XDU3" s="277"/>
      <c r="XDV3" s="277"/>
      <c r="XDW3" s="277"/>
      <c r="XDX3" s="277"/>
      <c r="XDY3" s="277"/>
      <c r="XDZ3" s="277"/>
      <c r="XEA3" s="277"/>
      <c r="XEB3" s="277"/>
      <c r="XEC3" s="277"/>
      <c r="XED3" s="277"/>
      <c r="XEE3" s="277"/>
      <c r="XEF3" s="277"/>
      <c r="XEG3" s="277"/>
      <c r="XEH3" s="277"/>
      <c r="XEI3" s="277"/>
      <c r="XEJ3" s="277"/>
      <c r="XEK3" s="277"/>
      <c r="XEL3" s="277"/>
      <c r="XEM3" s="277"/>
      <c r="XEN3" s="277"/>
      <c r="XEO3" s="277"/>
      <c r="XEP3" s="277"/>
      <c r="XEQ3" s="277"/>
      <c r="XER3" s="277"/>
      <c r="XES3" s="277"/>
      <c r="XET3" s="277"/>
      <c r="XEU3" s="277"/>
    </row>
    <row r="4" s="63" customFormat="1" ht="51" customHeight="1" spans="1:16375">
      <c r="A4" s="52" t="s">
        <v>5</v>
      </c>
      <c r="B4" s="52" t="s">
        <v>6</v>
      </c>
      <c r="C4" s="52" t="s">
        <v>7</v>
      </c>
      <c r="D4" s="52" t="s">
        <v>59</v>
      </c>
      <c r="E4" s="52" t="s">
        <v>41</v>
      </c>
      <c r="F4" s="52" t="s">
        <v>252</v>
      </c>
      <c r="G4" s="52" t="s">
        <v>253</v>
      </c>
      <c r="H4" s="80" t="s">
        <v>254</v>
      </c>
      <c r="I4" s="52" t="s">
        <v>450</v>
      </c>
      <c r="J4" s="52" t="s">
        <v>404</v>
      </c>
      <c r="K4" s="52" t="s">
        <v>257</v>
      </c>
      <c r="L4" s="52" t="s">
        <v>15</v>
      </c>
      <c r="M4" s="276"/>
      <c r="WUY4" s="277"/>
      <c r="WUZ4" s="277"/>
      <c r="WVA4" s="277"/>
      <c r="WVB4" s="277"/>
      <c r="WVC4" s="277"/>
      <c r="WVD4" s="277"/>
      <c r="WVE4" s="277"/>
      <c r="WVF4" s="277"/>
      <c r="WVG4" s="277"/>
      <c r="WVH4" s="277"/>
      <c r="WVI4" s="277"/>
      <c r="WVJ4" s="277"/>
      <c r="WVK4" s="277"/>
      <c r="WVL4" s="277"/>
      <c r="WVM4" s="277"/>
      <c r="WVN4" s="277"/>
      <c r="WVO4" s="277"/>
      <c r="WVP4" s="277"/>
      <c r="WVQ4" s="277"/>
      <c r="WVR4" s="277"/>
      <c r="WVS4" s="277"/>
      <c r="WVT4" s="277"/>
      <c r="WVU4" s="277"/>
      <c r="WVV4" s="277"/>
      <c r="WVW4" s="277"/>
      <c r="WVX4" s="277"/>
      <c r="WVY4" s="277"/>
      <c r="WVZ4" s="277"/>
      <c r="WWA4" s="277"/>
      <c r="WWB4" s="277"/>
      <c r="WWC4" s="277"/>
      <c r="WWD4" s="277"/>
      <c r="WWE4" s="277"/>
      <c r="WWF4" s="277"/>
      <c r="WWG4" s="277"/>
      <c r="WWH4" s="277"/>
      <c r="WWI4" s="277"/>
      <c r="WWJ4" s="277"/>
      <c r="WWK4" s="277"/>
      <c r="WWL4" s="277"/>
      <c r="WWM4" s="277"/>
      <c r="WWN4" s="277"/>
      <c r="WWO4" s="277"/>
      <c r="WWP4" s="277"/>
      <c r="WWQ4" s="277"/>
      <c r="WWR4" s="277"/>
      <c r="WWS4" s="277"/>
      <c r="WWT4" s="277"/>
      <c r="WWU4" s="277"/>
      <c r="WWV4" s="277"/>
      <c r="WWW4" s="277"/>
      <c r="WWX4" s="277"/>
      <c r="WWY4" s="277"/>
      <c r="WWZ4" s="277"/>
      <c r="WXA4" s="277"/>
      <c r="WXB4" s="277"/>
      <c r="WXC4" s="277"/>
      <c r="WXD4" s="277"/>
      <c r="WXE4" s="277"/>
      <c r="WXF4" s="277"/>
      <c r="WXG4" s="277"/>
      <c r="WXH4" s="277"/>
      <c r="WXI4" s="277"/>
      <c r="WXJ4" s="277"/>
      <c r="WXK4" s="277"/>
      <c r="WXL4" s="277"/>
      <c r="WXM4" s="277"/>
      <c r="WXN4" s="277"/>
      <c r="WXO4" s="277"/>
      <c r="WXP4" s="277"/>
      <c r="WXQ4" s="277"/>
      <c r="WXR4" s="277"/>
      <c r="WXS4" s="277"/>
      <c r="WXT4" s="277"/>
      <c r="WXU4" s="277"/>
      <c r="WXV4" s="277"/>
      <c r="WXW4" s="277"/>
      <c r="WXX4" s="277"/>
      <c r="WXY4" s="277"/>
      <c r="WXZ4" s="277"/>
      <c r="WYA4" s="277"/>
      <c r="WYB4" s="277"/>
      <c r="WYC4" s="277"/>
      <c r="WYD4" s="277"/>
      <c r="WYE4" s="277"/>
      <c r="WYF4" s="277"/>
      <c r="WYG4" s="277"/>
      <c r="WYH4" s="277"/>
      <c r="WYI4" s="277"/>
      <c r="WYJ4" s="277"/>
      <c r="WYK4" s="277"/>
      <c r="WYL4" s="277"/>
      <c r="WYM4" s="277"/>
      <c r="WYN4" s="277"/>
      <c r="WYO4" s="277"/>
      <c r="WYP4" s="277"/>
      <c r="WYQ4" s="277"/>
      <c r="WYR4" s="277"/>
      <c r="WYS4" s="277"/>
      <c r="WYT4" s="277"/>
      <c r="WYU4" s="277"/>
      <c r="WYV4" s="277"/>
      <c r="WYW4" s="277"/>
      <c r="WYX4" s="277"/>
      <c r="WYY4" s="277"/>
      <c r="WYZ4" s="277"/>
      <c r="WZA4" s="277"/>
      <c r="WZB4" s="277"/>
      <c r="WZC4" s="277"/>
      <c r="WZD4" s="277"/>
      <c r="WZE4" s="277"/>
      <c r="WZF4" s="277"/>
      <c r="WZG4" s="277"/>
      <c r="WZH4" s="277"/>
      <c r="WZI4" s="277"/>
      <c r="WZJ4" s="277"/>
      <c r="WZK4" s="277"/>
      <c r="WZL4" s="277"/>
      <c r="WZM4" s="277"/>
      <c r="WZN4" s="277"/>
      <c r="WZO4" s="277"/>
      <c r="WZP4" s="277"/>
      <c r="WZQ4" s="277"/>
      <c r="WZR4" s="277"/>
      <c r="WZS4" s="277"/>
      <c r="WZT4" s="277"/>
      <c r="WZU4" s="277"/>
      <c r="WZV4" s="277"/>
      <c r="WZW4" s="277"/>
      <c r="WZX4" s="277"/>
      <c r="WZY4" s="277"/>
      <c r="WZZ4" s="277"/>
      <c r="XAA4" s="277"/>
      <c r="XAB4" s="277"/>
      <c r="XAC4" s="277"/>
      <c r="XAD4" s="277"/>
      <c r="XAE4" s="277"/>
      <c r="XAF4" s="277"/>
      <c r="XAG4" s="277"/>
      <c r="XAH4" s="277"/>
      <c r="XAI4" s="277"/>
      <c r="XAJ4" s="277"/>
      <c r="XAK4" s="277"/>
      <c r="XAL4" s="277"/>
      <c r="XAM4" s="277"/>
      <c r="XAN4" s="277"/>
      <c r="XAO4" s="277"/>
      <c r="XAP4" s="277"/>
      <c r="XAQ4" s="277"/>
      <c r="XAR4" s="277"/>
      <c r="XAS4" s="277"/>
      <c r="XAT4" s="277"/>
      <c r="XAU4" s="277"/>
      <c r="XAV4" s="277"/>
      <c r="XAW4" s="277"/>
      <c r="XAX4" s="277"/>
      <c r="XAY4" s="277"/>
      <c r="XAZ4" s="277"/>
      <c r="XBA4" s="277"/>
      <c r="XBB4" s="277"/>
      <c r="XBC4" s="277"/>
      <c r="XBD4" s="277"/>
      <c r="XBE4" s="277"/>
      <c r="XBF4" s="277"/>
      <c r="XBG4" s="277"/>
      <c r="XBH4" s="277"/>
      <c r="XBI4" s="277"/>
      <c r="XBJ4" s="277"/>
      <c r="XBK4" s="277"/>
      <c r="XBL4" s="277"/>
      <c r="XBM4" s="277"/>
      <c r="XBN4" s="277"/>
      <c r="XBO4" s="277"/>
      <c r="XBP4" s="277"/>
      <c r="XBQ4" s="277"/>
      <c r="XBR4" s="277"/>
      <c r="XBS4" s="277"/>
      <c r="XBT4" s="277"/>
      <c r="XBU4" s="277"/>
      <c r="XBV4" s="277"/>
      <c r="XBW4" s="277"/>
      <c r="XBX4" s="277"/>
      <c r="XBY4" s="277"/>
      <c r="XBZ4" s="277"/>
      <c r="XCA4" s="277"/>
      <c r="XCB4" s="277"/>
      <c r="XCC4" s="277"/>
      <c r="XCD4" s="277"/>
      <c r="XCE4" s="277"/>
      <c r="XCF4" s="277"/>
      <c r="XCG4" s="277"/>
      <c r="XCH4" s="277"/>
      <c r="XCI4" s="277"/>
      <c r="XCJ4" s="277"/>
      <c r="XCK4" s="277"/>
      <c r="XCL4" s="277"/>
      <c r="XCM4" s="277"/>
      <c r="XCN4" s="277"/>
      <c r="XCO4" s="277"/>
      <c r="XCP4" s="277"/>
      <c r="XCQ4" s="277"/>
      <c r="XCR4" s="277"/>
      <c r="XCS4" s="277"/>
      <c r="XCT4" s="277"/>
      <c r="XCU4" s="277"/>
      <c r="XCV4" s="277"/>
      <c r="XCW4" s="277"/>
      <c r="XCX4" s="277"/>
      <c r="XCY4" s="277"/>
      <c r="XCZ4" s="277"/>
      <c r="XDA4" s="277"/>
      <c r="XDB4" s="277"/>
      <c r="XDC4" s="277"/>
      <c r="XDD4" s="277"/>
      <c r="XDE4" s="277"/>
      <c r="XDF4" s="277"/>
      <c r="XDG4" s="277"/>
      <c r="XDH4" s="277"/>
      <c r="XDI4" s="277"/>
      <c r="XDJ4" s="277"/>
      <c r="XDK4" s="277"/>
      <c r="XDL4" s="277"/>
      <c r="XDM4" s="277"/>
      <c r="XDN4" s="277"/>
      <c r="XDO4" s="277"/>
      <c r="XDP4" s="277"/>
      <c r="XDQ4" s="277"/>
      <c r="XDR4" s="277"/>
      <c r="XDS4" s="277"/>
      <c r="XDT4" s="277"/>
      <c r="XDU4" s="277"/>
      <c r="XDV4" s="277"/>
      <c r="XDW4" s="277"/>
      <c r="XDX4" s="277"/>
      <c r="XDY4" s="277"/>
      <c r="XDZ4" s="277"/>
      <c r="XEA4" s="277"/>
      <c r="XEB4" s="277"/>
      <c r="XEC4" s="277"/>
      <c r="XED4" s="277"/>
      <c r="XEE4" s="277"/>
      <c r="XEF4" s="277"/>
      <c r="XEG4" s="277"/>
      <c r="XEH4" s="277"/>
      <c r="XEI4" s="277"/>
      <c r="XEJ4" s="277"/>
      <c r="XEK4" s="277"/>
      <c r="XEL4" s="277"/>
      <c r="XEM4" s="277"/>
      <c r="XEN4" s="277"/>
      <c r="XEO4" s="277"/>
      <c r="XEP4" s="277"/>
      <c r="XEQ4" s="277"/>
      <c r="XER4" s="277"/>
      <c r="XES4" s="277"/>
      <c r="XET4" s="277"/>
      <c r="XEU4" s="277"/>
    </row>
    <row r="5" s="278" customFormat="1" ht="25" customHeight="1" spans="1:13">
      <c r="A5" s="6">
        <v>1</v>
      </c>
      <c r="B5" s="6" t="s">
        <v>451</v>
      </c>
      <c r="C5" s="6" t="s">
        <v>452</v>
      </c>
      <c r="D5" s="6" t="s">
        <v>172</v>
      </c>
      <c r="E5" s="6" t="s">
        <v>24</v>
      </c>
      <c r="F5" s="219" t="s">
        <v>25</v>
      </c>
      <c r="G5" s="52">
        <v>40</v>
      </c>
      <c r="H5" s="80">
        <v>86400</v>
      </c>
      <c r="I5" s="80">
        <v>0</v>
      </c>
      <c r="J5" s="80">
        <v>86400</v>
      </c>
      <c r="K5" s="80">
        <v>40</v>
      </c>
      <c r="L5" s="80">
        <v>131700</v>
      </c>
      <c r="M5" s="273"/>
    </row>
    <row r="6" s="278" customFormat="1" ht="25" customHeight="1" spans="1:13">
      <c r="A6" s="6">
        <v>2</v>
      </c>
      <c r="B6" s="6" t="s">
        <v>451</v>
      </c>
      <c r="C6" s="6" t="s">
        <v>453</v>
      </c>
      <c r="D6" s="6" t="s">
        <v>300</v>
      </c>
      <c r="E6" s="6" t="s">
        <v>24</v>
      </c>
      <c r="F6" s="219" t="s">
        <v>25</v>
      </c>
      <c r="G6" s="52">
        <v>37</v>
      </c>
      <c r="H6" s="80">
        <v>79920</v>
      </c>
      <c r="I6" s="80">
        <v>0</v>
      </c>
      <c r="J6" s="80">
        <v>79920</v>
      </c>
      <c r="K6" s="80">
        <v>37</v>
      </c>
      <c r="L6" s="80">
        <v>122100</v>
      </c>
      <c r="M6" s="273"/>
    </row>
    <row r="7" s="278" customFormat="1" ht="25" customHeight="1" spans="1:13">
      <c r="A7" s="6">
        <v>3</v>
      </c>
      <c r="B7" s="6" t="s">
        <v>451</v>
      </c>
      <c r="C7" s="6" t="s">
        <v>454</v>
      </c>
      <c r="D7" s="6" t="s">
        <v>221</v>
      </c>
      <c r="E7" s="6" t="s">
        <v>24</v>
      </c>
      <c r="F7" s="219" t="s">
        <v>25</v>
      </c>
      <c r="G7" s="52">
        <v>28</v>
      </c>
      <c r="H7" s="80">
        <v>60480</v>
      </c>
      <c r="I7" s="80">
        <v>0</v>
      </c>
      <c r="J7" s="80">
        <v>60480</v>
      </c>
      <c r="K7" s="80">
        <v>28</v>
      </c>
      <c r="L7" s="80">
        <v>90900</v>
      </c>
      <c r="M7" s="273"/>
    </row>
    <row r="8" s="278" customFormat="1" ht="25" customHeight="1" spans="1:13">
      <c r="A8" s="6">
        <v>4</v>
      </c>
      <c r="B8" s="6" t="s">
        <v>455</v>
      </c>
      <c r="C8" s="6" t="s">
        <v>456</v>
      </c>
      <c r="D8" s="6" t="s">
        <v>457</v>
      </c>
      <c r="E8" s="6" t="s">
        <v>63</v>
      </c>
      <c r="F8" s="219" t="s">
        <v>25</v>
      </c>
      <c r="G8" s="52">
        <v>20</v>
      </c>
      <c r="H8" s="80">
        <v>43200</v>
      </c>
      <c r="I8" s="80">
        <v>0</v>
      </c>
      <c r="J8" s="80">
        <v>43200</v>
      </c>
      <c r="K8" s="80">
        <v>20</v>
      </c>
      <c r="L8" s="80">
        <v>65500</v>
      </c>
      <c r="M8" s="273"/>
    </row>
    <row r="9" s="278" customFormat="1" ht="25" customHeight="1" spans="1:13">
      <c r="A9" s="6">
        <v>5</v>
      </c>
      <c r="B9" s="6" t="s">
        <v>458</v>
      </c>
      <c r="C9" s="6" t="s">
        <v>459</v>
      </c>
      <c r="D9" s="6" t="s">
        <v>206</v>
      </c>
      <c r="E9" s="6" t="s">
        <v>21</v>
      </c>
      <c r="F9" s="219" t="s">
        <v>22</v>
      </c>
      <c r="G9" s="52">
        <v>22</v>
      </c>
      <c r="H9" s="80">
        <v>34320</v>
      </c>
      <c r="I9" s="80">
        <v>0</v>
      </c>
      <c r="J9" s="80">
        <v>34320</v>
      </c>
      <c r="K9" s="80">
        <v>22</v>
      </c>
      <c r="L9" s="80">
        <v>54100</v>
      </c>
      <c r="M9" s="273"/>
    </row>
    <row r="10" s="278" customFormat="1" ht="25" customHeight="1" spans="1:13">
      <c r="A10" s="6">
        <v>6</v>
      </c>
      <c r="B10" s="6" t="s">
        <v>458</v>
      </c>
      <c r="C10" s="6" t="s">
        <v>460</v>
      </c>
      <c r="D10" s="6" t="s">
        <v>338</v>
      </c>
      <c r="E10" s="6" t="s">
        <v>216</v>
      </c>
      <c r="F10" s="219" t="s">
        <v>25</v>
      </c>
      <c r="G10" s="52">
        <v>38</v>
      </c>
      <c r="H10" s="80">
        <v>82080</v>
      </c>
      <c r="I10" s="80">
        <v>0</v>
      </c>
      <c r="J10" s="80">
        <v>82080</v>
      </c>
      <c r="K10" s="80">
        <v>38</v>
      </c>
      <c r="L10" s="80">
        <v>125000</v>
      </c>
      <c r="M10" s="273"/>
    </row>
    <row r="11" s="278" customFormat="1" ht="25" customHeight="1" spans="1:13">
      <c r="A11" s="6">
        <v>7</v>
      </c>
      <c r="B11" s="6" t="s">
        <v>461</v>
      </c>
      <c r="C11" s="6" t="s">
        <v>462</v>
      </c>
      <c r="D11" s="6" t="s">
        <v>67</v>
      </c>
      <c r="E11" s="6" t="s">
        <v>24</v>
      </c>
      <c r="F11" s="219" t="s">
        <v>25</v>
      </c>
      <c r="G11" s="52">
        <v>29</v>
      </c>
      <c r="H11" s="80">
        <v>62640</v>
      </c>
      <c r="I11" s="80">
        <v>0</v>
      </c>
      <c r="J11" s="80">
        <v>62640</v>
      </c>
      <c r="K11" s="80">
        <v>29</v>
      </c>
      <c r="L11" s="80">
        <v>93400</v>
      </c>
      <c r="M11" s="273"/>
    </row>
    <row r="12" s="278" customFormat="1" ht="25" customHeight="1" spans="1:13">
      <c r="A12" s="6">
        <v>8</v>
      </c>
      <c r="B12" s="6" t="s">
        <v>463</v>
      </c>
      <c r="C12" s="6" t="s">
        <v>464</v>
      </c>
      <c r="D12" s="6" t="s">
        <v>344</v>
      </c>
      <c r="E12" s="6" t="s">
        <v>24</v>
      </c>
      <c r="F12" s="219" t="s">
        <v>25</v>
      </c>
      <c r="G12" s="52">
        <v>35</v>
      </c>
      <c r="H12" s="80">
        <v>75600</v>
      </c>
      <c r="I12" s="80">
        <v>0</v>
      </c>
      <c r="J12" s="80">
        <v>75600</v>
      </c>
      <c r="K12" s="80">
        <v>35</v>
      </c>
      <c r="L12" s="80">
        <v>111700</v>
      </c>
      <c r="M12" s="273"/>
    </row>
    <row r="13" s="278" customFormat="1" ht="25" customHeight="1" spans="1:13">
      <c r="A13" s="6">
        <v>9</v>
      </c>
      <c r="B13" s="6" t="s">
        <v>463</v>
      </c>
      <c r="C13" s="6" t="s">
        <v>465</v>
      </c>
      <c r="D13" s="6" t="s">
        <v>144</v>
      </c>
      <c r="E13" s="6" t="s">
        <v>63</v>
      </c>
      <c r="F13" s="219" t="s">
        <v>25</v>
      </c>
      <c r="G13" s="52">
        <v>35</v>
      </c>
      <c r="H13" s="80">
        <v>75600</v>
      </c>
      <c r="I13" s="80">
        <v>0</v>
      </c>
      <c r="J13" s="80">
        <v>75600</v>
      </c>
      <c r="K13" s="80">
        <v>35</v>
      </c>
      <c r="L13" s="80">
        <v>111700</v>
      </c>
      <c r="M13" s="273"/>
    </row>
    <row r="14" s="278" customFormat="1" ht="25" customHeight="1" spans="1:13">
      <c r="A14" s="6">
        <v>10</v>
      </c>
      <c r="B14" s="6" t="s">
        <v>463</v>
      </c>
      <c r="C14" s="6" t="s">
        <v>466</v>
      </c>
      <c r="D14" s="6" t="s">
        <v>467</v>
      </c>
      <c r="E14" s="6" t="s">
        <v>63</v>
      </c>
      <c r="F14" s="219" t="s">
        <v>25</v>
      </c>
      <c r="G14" s="52">
        <v>31</v>
      </c>
      <c r="H14" s="80">
        <v>66960</v>
      </c>
      <c r="I14" s="80">
        <v>0</v>
      </c>
      <c r="J14" s="80">
        <v>66960</v>
      </c>
      <c r="K14" s="80">
        <v>31</v>
      </c>
      <c r="L14" s="80">
        <v>99200</v>
      </c>
      <c r="M14" s="273"/>
    </row>
    <row r="15" s="278" customFormat="1" ht="25" customHeight="1" spans="1:13">
      <c r="A15" s="6">
        <v>11</v>
      </c>
      <c r="B15" s="6" t="s">
        <v>463</v>
      </c>
      <c r="C15" s="6" t="s">
        <v>468</v>
      </c>
      <c r="D15" s="6" t="s">
        <v>469</v>
      </c>
      <c r="E15" s="6" t="s">
        <v>63</v>
      </c>
      <c r="F15" s="219" t="s">
        <v>25</v>
      </c>
      <c r="G15" s="52">
        <v>40</v>
      </c>
      <c r="H15" s="80">
        <v>86400</v>
      </c>
      <c r="I15" s="80">
        <v>0</v>
      </c>
      <c r="J15" s="80">
        <v>86400</v>
      </c>
      <c r="K15" s="80">
        <v>40</v>
      </c>
      <c r="L15" s="80">
        <v>128200</v>
      </c>
      <c r="M15" s="273"/>
    </row>
    <row r="16" s="278" customFormat="1" ht="25" customHeight="1" spans="1:13">
      <c r="A16" s="6">
        <v>12</v>
      </c>
      <c r="B16" s="6" t="s">
        <v>463</v>
      </c>
      <c r="C16" s="6" t="s">
        <v>470</v>
      </c>
      <c r="D16" s="6" t="s">
        <v>210</v>
      </c>
      <c r="E16" s="6" t="s">
        <v>24</v>
      </c>
      <c r="F16" s="219" t="s">
        <v>25</v>
      </c>
      <c r="G16" s="52">
        <v>38</v>
      </c>
      <c r="H16" s="80">
        <v>82080</v>
      </c>
      <c r="I16" s="80">
        <v>0</v>
      </c>
      <c r="J16" s="80">
        <v>82080</v>
      </c>
      <c r="K16" s="80">
        <v>38</v>
      </c>
      <c r="L16" s="80">
        <v>121900</v>
      </c>
      <c r="M16" s="273"/>
    </row>
    <row r="17" s="278" customFormat="1" ht="25" customHeight="1" spans="1:13">
      <c r="A17" s="6">
        <v>13</v>
      </c>
      <c r="B17" s="6" t="s">
        <v>463</v>
      </c>
      <c r="C17" s="6" t="s">
        <v>471</v>
      </c>
      <c r="D17" s="6" t="s">
        <v>300</v>
      </c>
      <c r="E17" s="6" t="s">
        <v>24</v>
      </c>
      <c r="F17" s="219" t="s">
        <v>25</v>
      </c>
      <c r="G17" s="52">
        <v>33</v>
      </c>
      <c r="H17" s="80">
        <v>71280</v>
      </c>
      <c r="I17" s="80">
        <v>0</v>
      </c>
      <c r="J17" s="80">
        <v>71280</v>
      </c>
      <c r="K17" s="80">
        <v>33</v>
      </c>
      <c r="L17" s="80">
        <v>105300</v>
      </c>
      <c r="M17" s="273"/>
    </row>
    <row r="18" s="278" customFormat="1" ht="25" customHeight="1" spans="1:13">
      <c r="A18" s="6">
        <v>14</v>
      </c>
      <c r="B18" s="6" t="s">
        <v>463</v>
      </c>
      <c r="C18" s="6" t="s">
        <v>464</v>
      </c>
      <c r="D18" s="6" t="s">
        <v>172</v>
      </c>
      <c r="E18" s="6" t="s">
        <v>24</v>
      </c>
      <c r="F18" s="219" t="s">
        <v>25</v>
      </c>
      <c r="G18" s="52">
        <v>45</v>
      </c>
      <c r="H18" s="80">
        <v>97200</v>
      </c>
      <c r="I18" s="80">
        <v>0</v>
      </c>
      <c r="J18" s="80">
        <v>97200</v>
      </c>
      <c r="K18" s="80">
        <v>45</v>
      </c>
      <c r="L18" s="80">
        <v>143700</v>
      </c>
      <c r="M18" s="273"/>
    </row>
    <row r="19" s="278" customFormat="1" ht="25" customHeight="1" spans="1:13">
      <c r="A19" s="6">
        <v>15</v>
      </c>
      <c r="B19" s="6" t="s">
        <v>472</v>
      </c>
      <c r="C19" s="6" t="s">
        <v>473</v>
      </c>
      <c r="D19" s="6" t="s">
        <v>344</v>
      </c>
      <c r="E19" s="6" t="s">
        <v>24</v>
      </c>
      <c r="F19" s="219" t="s">
        <v>25</v>
      </c>
      <c r="G19" s="52">
        <v>46</v>
      </c>
      <c r="H19" s="80">
        <v>99360</v>
      </c>
      <c r="I19" s="80">
        <v>0</v>
      </c>
      <c r="J19" s="80">
        <v>99360</v>
      </c>
      <c r="K19" s="80">
        <v>46</v>
      </c>
      <c r="L19" s="80">
        <v>150100</v>
      </c>
      <c r="M19" s="273"/>
    </row>
    <row r="20" s="278" customFormat="1" ht="25" customHeight="1" spans="1:13">
      <c r="A20" s="6">
        <v>16</v>
      </c>
      <c r="B20" s="6" t="s">
        <v>161</v>
      </c>
      <c r="C20" s="6" t="s">
        <v>453</v>
      </c>
      <c r="D20" s="6" t="s">
        <v>474</v>
      </c>
      <c r="E20" s="6" t="s">
        <v>24</v>
      </c>
      <c r="F20" s="219" t="s">
        <v>25</v>
      </c>
      <c r="G20" s="52">
        <v>46</v>
      </c>
      <c r="H20" s="80">
        <v>99360</v>
      </c>
      <c r="I20" s="80">
        <v>0</v>
      </c>
      <c r="J20" s="80">
        <v>99360</v>
      </c>
      <c r="K20" s="80">
        <v>46</v>
      </c>
      <c r="L20" s="80">
        <v>150600</v>
      </c>
      <c r="M20" s="273"/>
    </row>
    <row r="21" s="278" customFormat="1" ht="25" customHeight="1" spans="1:13">
      <c r="A21" s="6">
        <v>17</v>
      </c>
      <c r="B21" s="6" t="s">
        <v>161</v>
      </c>
      <c r="C21" s="6" t="s">
        <v>453</v>
      </c>
      <c r="D21" s="6" t="s">
        <v>475</v>
      </c>
      <c r="E21" s="6" t="s">
        <v>24</v>
      </c>
      <c r="F21" s="219" t="s">
        <v>25</v>
      </c>
      <c r="G21" s="52">
        <v>36</v>
      </c>
      <c r="H21" s="80">
        <v>77760</v>
      </c>
      <c r="I21" s="80">
        <v>0</v>
      </c>
      <c r="J21" s="80">
        <v>77760</v>
      </c>
      <c r="K21" s="80">
        <v>36</v>
      </c>
      <c r="L21" s="80">
        <v>117800</v>
      </c>
      <c r="M21" s="273"/>
    </row>
    <row r="22" s="278" customFormat="1" ht="25" customHeight="1" spans="1:13">
      <c r="A22" s="6">
        <v>18</v>
      </c>
      <c r="B22" s="6" t="s">
        <v>161</v>
      </c>
      <c r="C22" s="6" t="s">
        <v>453</v>
      </c>
      <c r="D22" s="6" t="s">
        <v>476</v>
      </c>
      <c r="E22" s="6" t="s">
        <v>24</v>
      </c>
      <c r="F22" s="219" t="s">
        <v>25</v>
      </c>
      <c r="G22" s="52">
        <v>40</v>
      </c>
      <c r="H22" s="80">
        <v>86400</v>
      </c>
      <c r="I22" s="80">
        <v>0</v>
      </c>
      <c r="J22" s="80">
        <v>86400</v>
      </c>
      <c r="K22" s="80">
        <v>40</v>
      </c>
      <c r="L22" s="80">
        <v>131000</v>
      </c>
      <c r="M22" s="273"/>
    </row>
    <row r="23" s="278" customFormat="1" ht="25" customHeight="1" spans="1:13">
      <c r="A23" s="6">
        <v>19</v>
      </c>
      <c r="B23" s="6" t="s">
        <v>26</v>
      </c>
      <c r="C23" s="6" t="s">
        <v>477</v>
      </c>
      <c r="D23" s="6" t="s">
        <v>478</v>
      </c>
      <c r="E23" s="6" t="s">
        <v>167</v>
      </c>
      <c r="F23" s="219" t="s">
        <v>25</v>
      </c>
      <c r="G23" s="52">
        <v>41</v>
      </c>
      <c r="H23" s="80">
        <v>88560</v>
      </c>
      <c r="I23" s="80">
        <v>0</v>
      </c>
      <c r="J23" s="80">
        <v>88560</v>
      </c>
      <c r="K23" s="80">
        <v>41</v>
      </c>
      <c r="L23" s="80">
        <v>133100</v>
      </c>
      <c r="M23" s="273"/>
    </row>
    <row r="24" s="278" customFormat="1" ht="25" customHeight="1" spans="1:13">
      <c r="A24" s="6">
        <v>20</v>
      </c>
      <c r="B24" s="6" t="s">
        <v>479</v>
      </c>
      <c r="C24" s="6" t="s">
        <v>480</v>
      </c>
      <c r="D24" s="6" t="s">
        <v>206</v>
      </c>
      <c r="E24" s="6" t="s">
        <v>21</v>
      </c>
      <c r="F24" s="219" t="s">
        <v>22</v>
      </c>
      <c r="G24" s="52">
        <v>31</v>
      </c>
      <c r="H24" s="80">
        <v>48360</v>
      </c>
      <c r="I24" s="80">
        <v>0</v>
      </c>
      <c r="J24" s="80">
        <v>48360</v>
      </c>
      <c r="K24" s="80">
        <v>31</v>
      </c>
      <c r="L24" s="80">
        <v>76400</v>
      </c>
      <c r="M24" s="273"/>
    </row>
    <row r="25" s="278" customFormat="1" ht="25" customHeight="1" spans="1:13">
      <c r="A25" s="6">
        <v>21</v>
      </c>
      <c r="B25" s="6" t="s">
        <v>479</v>
      </c>
      <c r="C25" s="6" t="s">
        <v>481</v>
      </c>
      <c r="D25" s="6" t="s">
        <v>84</v>
      </c>
      <c r="E25" s="6" t="s">
        <v>21</v>
      </c>
      <c r="F25" s="219" t="s">
        <v>22</v>
      </c>
      <c r="G25" s="52">
        <v>24</v>
      </c>
      <c r="H25" s="80">
        <v>37440</v>
      </c>
      <c r="I25" s="80">
        <v>0</v>
      </c>
      <c r="J25" s="80">
        <v>37440</v>
      </c>
      <c r="K25" s="80">
        <v>24</v>
      </c>
      <c r="L25" s="80">
        <v>58800</v>
      </c>
      <c r="M25" s="273"/>
    </row>
    <row r="26" s="63" customFormat="1" ht="25" customHeight="1" spans="1:16375">
      <c r="A26" s="44" t="s">
        <v>38</v>
      </c>
      <c r="B26" s="44"/>
      <c r="C26" s="44"/>
      <c r="D26" s="44"/>
      <c r="E26" s="44"/>
      <c r="F26" s="44"/>
      <c r="G26" s="44">
        <f t="shared" ref="G26:L26" si="0">SUM(G5:G25)</f>
        <v>735</v>
      </c>
      <c r="H26" s="44">
        <f t="shared" si="0"/>
        <v>1541400</v>
      </c>
      <c r="I26" s="44">
        <f t="shared" si="0"/>
        <v>0</v>
      </c>
      <c r="J26" s="44">
        <f t="shared" si="0"/>
        <v>1541400</v>
      </c>
      <c r="K26" s="44">
        <f t="shared" si="0"/>
        <v>735</v>
      </c>
      <c r="L26" s="44">
        <f t="shared" si="0"/>
        <v>2322200</v>
      </c>
      <c r="WUY26" s="280"/>
      <c r="WUZ26" s="280"/>
      <c r="WVA26" s="280"/>
      <c r="WVB26" s="280"/>
      <c r="WVC26" s="280"/>
      <c r="WVD26" s="280"/>
      <c r="WVE26" s="280"/>
      <c r="WVF26" s="280"/>
      <c r="WVG26" s="280"/>
      <c r="WVH26" s="280"/>
      <c r="WVI26" s="280"/>
      <c r="WVJ26" s="280"/>
      <c r="WVK26" s="280"/>
      <c r="WVL26" s="280"/>
      <c r="WVM26" s="280"/>
      <c r="WVN26" s="280"/>
      <c r="WVO26" s="280"/>
      <c r="WVP26" s="280"/>
      <c r="WVQ26" s="280"/>
      <c r="WVR26" s="280"/>
      <c r="WVS26" s="280"/>
      <c r="WVT26" s="280"/>
      <c r="WVU26" s="280"/>
      <c r="WVV26" s="280"/>
      <c r="WVW26" s="280"/>
      <c r="WVX26" s="280"/>
      <c r="WVY26" s="280"/>
      <c r="WVZ26" s="280"/>
      <c r="WWA26" s="280"/>
      <c r="WWB26" s="280"/>
      <c r="WWC26" s="280"/>
      <c r="WWD26" s="280"/>
      <c r="WWE26" s="280"/>
      <c r="WWF26" s="280"/>
      <c r="WWG26" s="280"/>
      <c r="WWH26" s="280"/>
      <c r="WWI26" s="280"/>
      <c r="WWJ26" s="280"/>
      <c r="WWK26" s="280"/>
      <c r="WWL26" s="280"/>
      <c r="WWM26" s="280"/>
      <c r="WWN26" s="280"/>
      <c r="WWO26" s="280"/>
      <c r="WWP26" s="280"/>
      <c r="WWQ26" s="280"/>
      <c r="WWR26" s="280"/>
      <c r="WWS26" s="280"/>
      <c r="WWT26" s="280"/>
      <c r="WWU26" s="280"/>
      <c r="WWV26" s="280"/>
      <c r="WWW26" s="280"/>
      <c r="WWX26" s="280"/>
      <c r="WWY26" s="280"/>
      <c r="WWZ26" s="280"/>
      <c r="WXA26" s="280"/>
      <c r="WXB26" s="280"/>
      <c r="WXC26" s="280"/>
      <c r="WXD26" s="280"/>
      <c r="WXE26" s="280"/>
      <c r="WXF26" s="280"/>
      <c r="WXG26" s="280"/>
      <c r="WXH26" s="280"/>
      <c r="WXI26" s="280"/>
      <c r="WXJ26" s="280"/>
      <c r="WXK26" s="280"/>
      <c r="WXL26" s="280"/>
      <c r="WXM26" s="280"/>
      <c r="WXN26" s="280"/>
      <c r="WXO26" s="280"/>
      <c r="WXP26" s="280"/>
      <c r="WXQ26" s="280"/>
      <c r="WXR26" s="280"/>
      <c r="WXS26" s="280"/>
      <c r="WXT26" s="280"/>
      <c r="WXU26" s="280"/>
      <c r="WXV26" s="280"/>
      <c r="WXW26" s="280"/>
      <c r="WXX26" s="280"/>
      <c r="WXY26" s="280"/>
      <c r="WXZ26" s="280"/>
      <c r="WYA26" s="280"/>
      <c r="WYB26" s="280"/>
      <c r="WYC26" s="280"/>
      <c r="WYD26" s="280"/>
      <c r="WYE26" s="280"/>
      <c r="WYF26" s="280"/>
      <c r="WYG26" s="280"/>
      <c r="WYH26" s="280"/>
      <c r="WYI26" s="280"/>
      <c r="WYJ26" s="280"/>
      <c r="WYK26" s="280"/>
      <c r="WYL26" s="280"/>
      <c r="WYM26" s="280"/>
      <c r="WYN26" s="280"/>
      <c r="WYO26" s="280"/>
      <c r="WYP26" s="280"/>
      <c r="WYQ26" s="280"/>
      <c r="WYR26" s="280"/>
      <c r="WYS26" s="280"/>
      <c r="WYT26" s="280"/>
      <c r="WYU26" s="280"/>
      <c r="WYV26" s="280"/>
      <c r="WYW26" s="280"/>
      <c r="WYX26" s="280"/>
      <c r="WYY26" s="280"/>
      <c r="WYZ26" s="280"/>
      <c r="WZA26" s="280"/>
      <c r="WZB26" s="280"/>
      <c r="WZC26" s="280"/>
      <c r="WZD26" s="280"/>
      <c r="WZE26" s="280"/>
      <c r="WZF26" s="280"/>
      <c r="WZG26" s="280"/>
      <c r="WZH26" s="280"/>
      <c r="WZI26" s="280"/>
      <c r="WZJ26" s="280"/>
      <c r="WZK26" s="280"/>
      <c r="WZL26" s="280"/>
      <c r="WZM26" s="280"/>
      <c r="WZN26" s="280"/>
      <c r="WZO26" s="280"/>
      <c r="WZP26" s="280"/>
      <c r="WZQ26" s="280"/>
      <c r="WZR26" s="280"/>
      <c r="WZS26" s="280"/>
      <c r="WZT26" s="280"/>
      <c r="WZU26" s="280"/>
      <c r="WZV26" s="280"/>
      <c r="WZW26" s="280"/>
      <c r="WZX26" s="280"/>
      <c r="WZY26" s="280"/>
      <c r="WZZ26" s="280"/>
      <c r="XAA26" s="280"/>
      <c r="XAB26" s="280"/>
      <c r="XAC26" s="280"/>
      <c r="XAD26" s="280"/>
      <c r="XAE26" s="280"/>
      <c r="XAF26" s="280"/>
      <c r="XAG26" s="280"/>
      <c r="XAH26" s="280"/>
      <c r="XAI26" s="280"/>
      <c r="XAJ26" s="280"/>
      <c r="XAK26" s="280"/>
      <c r="XAL26" s="280"/>
      <c r="XAM26" s="280"/>
      <c r="XAN26" s="280"/>
      <c r="XAO26" s="280"/>
      <c r="XAP26" s="280"/>
      <c r="XAQ26" s="280"/>
      <c r="XAR26" s="280"/>
      <c r="XAS26" s="280"/>
      <c r="XAT26" s="280"/>
      <c r="XAU26" s="280"/>
      <c r="XAV26" s="280"/>
      <c r="XAW26" s="280"/>
      <c r="XAX26" s="280"/>
      <c r="XAY26" s="280"/>
      <c r="XAZ26" s="280"/>
      <c r="XBA26" s="280"/>
      <c r="XBB26" s="280"/>
      <c r="XBC26" s="280"/>
      <c r="XBD26" s="280"/>
      <c r="XBE26" s="280"/>
      <c r="XBF26" s="280"/>
      <c r="XBG26" s="280"/>
      <c r="XBH26" s="280"/>
      <c r="XBI26" s="280"/>
      <c r="XBJ26" s="280"/>
      <c r="XBK26" s="280"/>
      <c r="XBL26" s="280"/>
      <c r="XBM26" s="280"/>
      <c r="XBN26" s="280"/>
      <c r="XBO26" s="280"/>
      <c r="XBP26" s="280"/>
      <c r="XBQ26" s="280"/>
      <c r="XBR26" s="280"/>
      <c r="XBS26" s="280"/>
      <c r="XBT26" s="280"/>
      <c r="XBU26" s="280"/>
      <c r="XBV26" s="280"/>
      <c r="XBW26" s="280"/>
      <c r="XBX26" s="280"/>
      <c r="XBY26" s="280"/>
      <c r="XBZ26" s="280"/>
      <c r="XCA26" s="280"/>
      <c r="XCB26" s="280"/>
      <c r="XCC26" s="280"/>
      <c r="XCD26" s="280"/>
      <c r="XCE26" s="280"/>
      <c r="XCF26" s="280"/>
      <c r="XCG26" s="280"/>
      <c r="XCH26" s="280"/>
      <c r="XCI26" s="280"/>
      <c r="XCJ26" s="280"/>
      <c r="XCK26" s="280"/>
      <c r="XCL26" s="280"/>
      <c r="XCM26" s="280"/>
      <c r="XCN26" s="280"/>
      <c r="XCO26" s="280"/>
      <c r="XCP26" s="280"/>
      <c r="XCQ26" s="280"/>
      <c r="XCR26" s="280"/>
      <c r="XCS26" s="280"/>
      <c r="XCT26" s="280"/>
      <c r="XCU26" s="280"/>
      <c r="XCV26" s="280"/>
      <c r="XCW26" s="280"/>
      <c r="XCX26" s="280"/>
      <c r="XCY26" s="280"/>
      <c r="XCZ26" s="280"/>
      <c r="XDA26" s="280"/>
      <c r="XDB26" s="280"/>
      <c r="XDC26" s="280"/>
      <c r="XDD26" s="280"/>
      <c r="XDE26" s="280"/>
      <c r="XDF26" s="280"/>
      <c r="XDG26" s="280"/>
      <c r="XDH26" s="280"/>
      <c r="XDI26" s="280"/>
      <c r="XDJ26" s="280"/>
      <c r="XDK26" s="280"/>
      <c r="XDL26" s="280"/>
      <c r="XDM26" s="280"/>
      <c r="XDN26" s="280"/>
      <c r="XDO26" s="280"/>
      <c r="XDP26" s="280"/>
      <c r="XDQ26" s="280"/>
      <c r="XDR26" s="280"/>
      <c r="XDS26" s="280"/>
      <c r="XDT26" s="280"/>
      <c r="XDU26" s="280"/>
      <c r="XDV26" s="280"/>
      <c r="XDW26" s="280"/>
      <c r="XDX26" s="280"/>
      <c r="XDY26" s="280"/>
      <c r="XDZ26" s="280"/>
      <c r="XEA26" s="280"/>
      <c r="XEB26" s="280"/>
      <c r="XEC26" s="280"/>
      <c r="XED26" s="280"/>
      <c r="XEE26" s="280"/>
      <c r="XEF26" s="280"/>
      <c r="XEG26" s="280"/>
      <c r="XEH26" s="280"/>
      <c r="XEI26" s="280"/>
      <c r="XEJ26" s="280"/>
      <c r="XEK26" s="280"/>
      <c r="XEL26" s="280"/>
      <c r="XEM26" s="280"/>
      <c r="XEN26" s="280"/>
      <c r="XEO26" s="280"/>
      <c r="XEP26" s="280"/>
      <c r="XEQ26" s="280"/>
      <c r="XER26" s="280"/>
      <c r="XES26" s="280"/>
      <c r="XET26" s="280"/>
      <c r="XEU26" s="280"/>
    </row>
    <row r="27" s="63" customFormat="1" spans="8:16375">
      <c r="H27" s="279"/>
      <c r="WUY27" s="280"/>
      <c r="WUZ27" s="280"/>
      <c r="WVA27" s="280"/>
      <c r="WVB27" s="280"/>
      <c r="WVC27" s="280"/>
      <c r="WVD27" s="280"/>
      <c r="WVE27" s="280"/>
      <c r="WVF27" s="280"/>
      <c r="WVG27" s="280"/>
      <c r="WVH27" s="280"/>
      <c r="WVI27" s="280"/>
      <c r="WVJ27" s="280"/>
      <c r="WVK27" s="280"/>
      <c r="WVL27" s="280"/>
      <c r="WVM27" s="280"/>
      <c r="WVN27" s="280"/>
      <c r="WVO27" s="280"/>
      <c r="WVP27" s="280"/>
      <c r="WVQ27" s="280"/>
      <c r="WVR27" s="280"/>
      <c r="WVS27" s="280"/>
      <c r="WVT27" s="280"/>
      <c r="WVU27" s="280"/>
      <c r="WVV27" s="280"/>
      <c r="WVW27" s="280"/>
      <c r="WVX27" s="280"/>
      <c r="WVY27" s="280"/>
      <c r="WVZ27" s="280"/>
      <c r="WWA27" s="280"/>
      <c r="WWB27" s="280"/>
      <c r="WWC27" s="280"/>
      <c r="WWD27" s="280"/>
      <c r="WWE27" s="280"/>
      <c r="WWF27" s="280"/>
      <c r="WWG27" s="280"/>
      <c r="WWH27" s="280"/>
      <c r="WWI27" s="280"/>
      <c r="WWJ27" s="280"/>
      <c r="WWK27" s="280"/>
      <c r="WWL27" s="280"/>
      <c r="WWM27" s="280"/>
      <c r="WWN27" s="280"/>
      <c r="WWO27" s="280"/>
      <c r="WWP27" s="280"/>
      <c r="WWQ27" s="280"/>
      <c r="WWR27" s="280"/>
      <c r="WWS27" s="280"/>
      <c r="WWT27" s="280"/>
      <c r="WWU27" s="280"/>
      <c r="WWV27" s="280"/>
      <c r="WWW27" s="280"/>
      <c r="WWX27" s="280"/>
      <c r="WWY27" s="280"/>
      <c r="WWZ27" s="280"/>
      <c r="WXA27" s="280"/>
      <c r="WXB27" s="280"/>
      <c r="WXC27" s="280"/>
      <c r="WXD27" s="280"/>
      <c r="WXE27" s="280"/>
      <c r="WXF27" s="280"/>
      <c r="WXG27" s="280"/>
      <c r="WXH27" s="280"/>
      <c r="WXI27" s="280"/>
      <c r="WXJ27" s="280"/>
      <c r="WXK27" s="280"/>
      <c r="WXL27" s="280"/>
      <c r="WXM27" s="280"/>
      <c r="WXN27" s="280"/>
      <c r="WXO27" s="280"/>
      <c r="WXP27" s="280"/>
      <c r="WXQ27" s="280"/>
      <c r="WXR27" s="280"/>
      <c r="WXS27" s="280"/>
      <c r="WXT27" s="280"/>
      <c r="WXU27" s="280"/>
      <c r="WXV27" s="280"/>
      <c r="WXW27" s="280"/>
      <c r="WXX27" s="280"/>
      <c r="WXY27" s="280"/>
      <c r="WXZ27" s="280"/>
      <c r="WYA27" s="280"/>
      <c r="WYB27" s="280"/>
      <c r="WYC27" s="280"/>
      <c r="WYD27" s="280"/>
      <c r="WYE27" s="280"/>
      <c r="WYF27" s="280"/>
      <c r="WYG27" s="280"/>
      <c r="WYH27" s="280"/>
      <c r="WYI27" s="280"/>
      <c r="WYJ27" s="280"/>
      <c r="WYK27" s="280"/>
      <c r="WYL27" s="280"/>
      <c r="WYM27" s="280"/>
      <c r="WYN27" s="280"/>
      <c r="WYO27" s="280"/>
      <c r="WYP27" s="280"/>
      <c r="WYQ27" s="280"/>
      <c r="WYR27" s="280"/>
      <c r="WYS27" s="280"/>
      <c r="WYT27" s="280"/>
      <c r="WYU27" s="280"/>
      <c r="WYV27" s="280"/>
      <c r="WYW27" s="280"/>
      <c r="WYX27" s="280"/>
      <c r="WYY27" s="280"/>
      <c r="WYZ27" s="280"/>
      <c r="WZA27" s="280"/>
      <c r="WZB27" s="280"/>
      <c r="WZC27" s="280"/>
      <c r="WZD27" s="280"/>
      <c r="WZE27" s="280"/>
      <c r="WZF27" s="280"/>
      <c r="WZG27" s="280"/>
      <c r="WZH27" s="280"/>
      <c r="WZI27" s="280"/>
      <c r="WZJ27" s="280"/>
      <c r="WZK27" s="280"/>
      <c r="WZL27" s="280"/>
      <c r="WZM27" s="280"/>
      <c r="WZN27" s="280"/>
      <c r="WZO27" s="280"/>
      <c r="WZP27" s="280"/>
      <c r="WZQ27" s="280"/>
      <c r="WZR27" s="280"/>
      <c r="WZS27" s="280"/>
      <c r="WZT27" s="280"/>
      <c r="WZU27" s="280"/>
      <c r="WZV27" s="280"/>
      <c r="WZW27" s="280"/>
      <c r="WZX27" s="280"/>
      <c r="WZY27" s="280"/>
      <c r="WZZ27" s="280"/>
      <c r="XAA27" s="280"/>
      <c r="XAB27" s="280"/>
      <c r="XAC27" s="280"/>
      <c r="XAD27" s="280"/>
      <c r="XAE27" s="280"/>
      <c r="XAF27" s="280"/>
      <c r="XAG27" s="280"/>
      <c r="XAH27" s="280"/>
      <c r="XAI27" s="280"/>
      <c r="XAJ27" s="280"/>
      <c r="XAK27" s="280"/>
      <c r="XAL27" s="280"/>
      <c r="XAM27" s="280"/>
      <c r="XAN27" s="280"/>
      <c r="XAO27" s="280"/>
      <c r="XAP27" s="280"/>
      <c r="XAQ27" s="280"/>
      <c r="XAR27" s="280"/>
      <c r="XAS27" s="280"/>
      <c r="XAT27" s="280"/>
      <c r="XAU27" s="280"/>
      <c r="XAV27" s="280"/>
      <c r="XAW27" s="280"/>
      <c r="XAX27" s="280"/>
      <c r="XAY27" s="280"/>
      <c r="XAZ27" s="280"/>
      <c r="XBA27" s="280"/>
      <c r="XBB27" s="280"/>
      <c r="XBC27" s="280"/>
      <c r="XBD27" s="280"/>
      <c r="XBE27" s="280"/>
      <c r="XBF27" s="280"/>
      <c r="XBG27" s="280"/>
      <c r="XBH27" s="280"/>
      <c r="XBI27" s="280"/>
      <c r="XBJ27" s="280"/>
      <c r="XBK27" s="280"/>
      <c r="XBL27" s="280"/>
      <c r="XBM27" s="280"/>
      <c r="XBN27" s="280"/>
      <c r="XBO27" s="280"/>
      <c r="XBP27" s="280"/>
      <c r="XBQ27" s="280"/>
      <c r="XBR27" s="280"/>
      <c r="XBS27" s="280"/>
      <c r="XBT27" s="280"/>
      <c r="XBU27" s="280"/>
      <c r="XBV27" s="280"/>
      <c r="XBW27" s="280"/>
      <c r="XBX27" s="280"/>
      <c r="XBY27" s="280"/>
      <c r="XBZ27" s="280"/>
      <c r="XCA27" s="280"/>
      <c r="XCB27" s="280"/>
      <c r="XCC27" s="280"/>
      <c r="XCD27" s="280"/>
      <c r="XCE27" s="280"/>
      <c r="XCF27" s="280"/>
      <c r="XCG27" s="280"/>
      <c r="XCH27" s="280"/>
      <c r="XCI27" s="280"/>
      <c r="XCJ27" s="280"/>
      <c r="XCK27" s="280"/>
      <c r="XCL27" s="280"/>
      <c r="XCM27" s="280"/>
      <c r="XCN27" s="280"/>
      <c r="XCO27" s="280"/>
      <c r="XCP27" s="280"/>
      <c r="XCQ27" s="280"/>
      <c r="XCR27" s="280"/>
      <c r="XCS27" s="280"/>
      <c r="XCT27" s="280"/>
      <c r="XCU27" s="280"/>
      <c r="XCV27" s="280"/>
      <c r="XCW27" s="280"/>
      <c r="XCX27" s="280"/>
      <c r="XCY27" s="280"/>
      <c r="XCZ27" s="280"/>
      <c r="XDA27" s="280"/>
      <c r="XDB27" s="280"/>
      <c r="XDC27" s="280"/>
      <c r="XDD27" s="280"/>
      <c r="XDE27" s="280"/>
      <c r="XDF27" s="280"/>
      <c r="XDG27" s="280"/>
      <c r="XDH27" s="280"/>
      <c r="XDI27" s="280"/>
      <c r="XDJ27" s="280"/>
      <c r="XDK27" s="280"/>
      <c r="XDL27" s="280"/>
      <c r="XDM27" s="280"/>
      <c r="XDN27" s="280"/>
      <c r="XDO27" s="280"/>
      <c r="XDP27" s="280"/>
      <c r="XDQ27" s="280"/>
      <c r="XDR27" s="280"/>
      <c r="XDS27" s="280"/>
      <c r="XDT27" s="280"/>
      <c r="XDU27" s="280"/>
      <c r="XDV27" s="280"/>
      <c r="XDW27" s="280"/>
      <c r="XDX27" s="280"/>
      <c r="XDY27" s="280"/>
      <c r="XDZ27" s="280"/>
      <c r="XEA27" s="280"/>
      <c r="XEB27" s="280"/>
      <c r="XEC27" s="280"/>
      <c r="XED27" s="280"/>
      <c r="XEE27" s="280"/>
      <c r="XEF27" s="280"/>
      <c r="XEG27" s="280"/>
      <c r="XEH27" s="280"/>
      <c r="XEI27" s="280"/>
      <c r="XEJ27" s="280"/>
      <c r="XEK27" s="280"/>
      <c r="XEL27" s="280"/>
      <c r="XEM27" s="280"/>
      <c r="XEN27" s="280"/>
      <c r="XEO27" s="280"/>
      <c r="XEP27" s="280"/>
      <c r="XEQ27" s="280"/>
      <c r="XER27" s="280"/>
      <c r="XES27" s="280"/>
      <c r="XET27" s="280"/>
      <c r="XEU27" s="280"/>
    </row>
  </sheetData>
  <mergeCells count="5">
    <mergeCell ref="A2:L2"/>
    <mergeCell ref="A3:C3"/>
    <mergeCell ref="E3:H3"/>
    <mergeCell ref="J3:K3"/>
    <mergeCell ref="A26:F26"/>
  </mergeCells>
  <pageMargins left="0.25" right="0.25" top="0.75" bottom="0.75" header="0.298611111111111" footer="0.298611111111111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I44"/>
  <sheetViews>
    <sheetView workbookViewId="0">
      <selection activeCell="O18" sqref="O18"/>
    </sheetView>
  </sheetViews>
  <sheetFormatPr defaultColWidth="9" defaultRowHeight="13.5"/>
  <cols>
    <col min="1" max="1" width="3.375" customWidth="1"/>
    <col min="2" max="2" width="19" customWidth="1"/>
    <col min="3" max="3" width="20.625" customWidth="1"/>
    <col min="4" max="4" width="25.625" customWidth="1"/>
    <col min="5" max="5" width="11.875" customWidth="1"/>
    <col min="6" max="6" width="4.75" customWidth="1"/>
    <col min="7" max="7" width="6.5" style="38" customWidth="1"/>
    <col min="8" max="8" width="13" style="264" customWidth="1"/>
    <col min="9" max="9" width="5.375" style="38" customWidth="1"/>
    <col min="10" max="10" width="12.875" style="264" customWidth="1"/>
    <col min="11" max="11" width="8" style="38" customWidth="1"/>
    <col min="12" max="12" width="11.125" style="38" customWidth="1"/>
  </cols>
  <sheetData>
    <row r="1" s="63" customFormat="1" ht="17" customHeight="1" spans="1:13">
      <c r="A1" s="265" t="s">
        <v>0</v>
      </c>
      <c r="H1" s="266"/>
      <c r="J1" s="266"/>
      <c r="M1" s="273"/>
    </row>
    <row r="2" s="63" customFormat="1" ht="25" customHeight="1" spans="1:13">
      <c r="A2" s="267" t="s">
        <v>1</v>
      </c>
      <c r="B2" s="267"/>
      <c r="C2" s="267"/>
      <c r="D2" s="267"/>
      <c r="E2" s="267"/>
      <c r="F2" s="267"/>
      <c r="G2" s="267"/>
      <c r="H2" s="268"/>
      <c r="I2" s="267"/>
      <c r="J2" s="268"/>
      <c r="K2" s="267"/>
      <c r="L2" s="267"/>
      <c r="M2" s="273"/>
    </row>
    <row r="3" s="63" customFormat="1" ht="16" customHeight="1" spans="1:16363">
      <c r="A3" s="244" t="s">
        <v>51</v>
      </c>
      <c r="B3" s="244"/>
      <c r="C3" s="244"/>
      <c r="D3" s="10" t="s">
        <v>88</v>
      </c>
      <c r="E3" s="269" t="s">
        <v>449</v>
      </c>
      <c r="F3" s="269"/>
      <c r="G3" s="269"/>
      <c r="H3" s="270"/>
      <c r="I3" s="274"/>
      <c r="J3" s="275" t="s">
        <v>4</v>
      </c>
      <c r="K3" s="10"/>
      <c r="L3" s="10"/>
      <c r="M3" s="276"/>
      <c r="WUM3" s="277"/>
      <c r="WUN3" s="277"/>
      <c r="WUO3" s="277"/>
      <c r="WUP3" s="277"/>
      <c r="WUQ3" s="277"/>
      <c r="WUR3" s="277"/>
      <c r="WUS3" s="277"/>
      <c r="WUT3" s="277"/>
      <c r="WUU3" s="277"/>
      <c r="WUV3" s="277"/>
      <c r="WUW3" s="277"/>
      <c r="WUX3" s="277"/>
      <c r="WUY3" s="277"/>
      <c r="WUZ3" s="277"/>
      <c r="WVA3" s="277"/>
      <c r="WVB3" s="277"/>
      <c r="WVC3" s="277"/>
      <c r="WVD3" s="277"/>
      <c r="WVE3" s="277"/>
      <c r="WVF3" s="277"/>
      <c r="WVG3" s="277"/>
      <c r="WVH3" s="277"/>
      <c r="WVI3" s="277"/>
      <c r="WVJ3" s="277"/>
      <c r="WVK3" s="277"/>
      <c r="WVL3" s="277"/>
      <c r="WVM3" s="277"/>
      <c r="WVN3" s="277"/>
      <c r="WVO3" s="277"/>
      <c r="WVP3" s="277"/>
      <c r="WVQ3" s="277"/>
      <c r="WVR3" s="277"/>
      <c r="WVS3" s="277"/>
      <c r="WVT3" s="277"/>
      <c r="WVU3" s="277"/>
      <c r="WVV3" s="277"/>
      <c r="WVW3" s="277"/>
      <c r="WVX3" s="277"/>
      <c r="WVY3" s="277"/>
      <c r="WVZ3" s="277"/>
      <c r="WWA3" s="277"/>
      <c r="WWB3" s="277"/>
      <c r="WWC3" s="277"/>
      <c r="WWD3" s="277"/>
      <c r="WWE3" s="277"/>
      <c r="WWF3" s="277"/>
      <c r="WWG3" s="277"/>
      <c r="WWH3" s="277"/>
      <c r="WWI3" s="277"/>
      <c r="WWJ3" s="277"/>
      <c r="WWK3" s="277"/>
      <c r="WWL3" s="277"/>
      <c r="WWM3" s="277"/>
      <c r="WWN3" s="277"/>
      <c r="WWO3" s="277"/>
      <c r="WWP3" s="277"/>
      <c r="WWQ3" s="277"/>
      <c r="WWR3" s="277"/>
      <c r="WWS3" s="277"/>
      <c r="WWT3" s="277"/>
      <c r="WWU3" s="277"/>
      <c r="WWV3" s="277"/>
      <c r="WWW3" s="277"/>
      <c r="WWX3" s="277"/>
      <c r="WWY3" s="277"/>
      <c r="WWZ3" s="277"/>
      <c r="WXA3" s="277"/>
      <c r="WXB3" s="277"/>
      <c r="WXC3" s="277"/>
      <c r="WXD3" s="277"/>
      <c r="WXE3" s="277"/>
      <c r="WXF3" s="277"/>
      <c r="WXG3" s="277"/>
      <c r="WXH3" s="277"/>
      <c r="WXI3" s="277"/>
      <c r="WXJ3" s="277"/>
      <c r="WXK3" s="277"/>
      <c r="WXL3" s="277"/>
      <c r="WXM3" s="277"/>
      <c r="WXN3" s="277"/>
      <c r="WXO3" s="277"/>
      <c r="WXP3" s="277"/>
      <c r="WXQ3" s="277"/>
      <c r="WXR3" s="277"/>
      <c r="WXS3" s="277"/>
      <c r="WXT3" s="277"/>
      <c r="WXU3" s="277"/>
      <c r="WXV3" s="277"/>
      <c r="WXW3" s="277"/>
      <c r="WXX3" s="277"/>
      <c r="WXY3" s="277"/>
      <c r="WXZ3" s="277"/>
      <c r="WYA3" s="277"/>
      <c r="WYB3" s="277"/>
      <c r="WYC3" s="277"/>
      <c r="WYD3" s="277"/>
      <c r="WYE3" s="277"/>
      <c r="WYF3" s="277"/>
      <c r="WYG3" s="277"/>
      <c r="WYH3" s="277"/>
      <c r="WYI3" s="277"/>
      <c r="WYJ3" s="277"/>
      <c r="WYK3" s="277"/>
      <c r="WYL3" s="277"/>
      <c r="WYM3" s="277"/>
      <c r="WYN3" s="277"/>
      <c r="WYO3" s="277"/>
      <c r="WYP3" s="277"/>
      <c r="WYQ3" s="277"/>
      <c r="WYR3" s="277"/>
      <c r="WYS3" s="277"/>
      <c r="WYT3" s="277"/>
      <c r="WYU3" s="277"/>
      <c r="WYV3" s="277"/>
      <c r="WYW3" s="277"/>
      <c r="WYX3" s="277"/>
      <c r="WYY3" s="277"/>
      <c r="WYZ3" s="277"/>
      <c r="WZA3" s="277"/>
      <c r="WZB3" s="277"/>
      <c r="WZC3" s="277"/>
      <c r="WZD3" s="277"/>
      <c r="WZE3" s="277"/>
      <c r="WZF3" s="277"/>
      <c r="WZG3" s="277"/>
      <c r="WZH3" s="277"/>
      <c r="WZI3" s="277"/>
      <c r="WZJ3" s="277"/>
      <c r="WZK3" s="277"/>
      <c r="WZL3" s="277"/>
      <c r="WZM3" s="277"/>
      <c r="WZN3" s="277"/>
      <c r="WZO3" s="277"/>
      <c r="WZP3" s="277"/>
      <c r="WZQ3" s="277"/>
      <c r="WZR3" s="277"/>
      <c r="WZS3" s="277"/>
      <c r="WZT3" s="277"/>
      <c r="WZU3" s="277"/>
      <c r="WZV3" s="277"/>
      <c r="WZW3" s="277"/>
      <c r="WZX3" s="277"/>
      <c r="WZY3" s="277"/>
      <c r="WZZ3" s="277"/>
      <c r="XAA3" s="277"/>
      <c r="XAB3" s="277"/>
      <c r="XAC3" s="277"/>
      <c r="XAD3" s="277"/>
      <c r="XAE3" s="277"/>
      <c r="XAF3" s="277"/>
      <c r="XAG3" s="277"/>
      <c r="XAH3" s="277"/>
      <c r="XAI3" s="277"/>
      <c r="XAJ3" s="277"/>
      <c r="XAK3" s="277"/>
      <c r="XAL3" s="277"/>
      <c r="XAM3" s="277"/>
      <c r="XAN3" s="277"/>
      <c r="XAO3" s="277"/>
      <c r="XAP3" s="277"/>
      <c r="XAQ3" s="277"/>
      <c r="XAR3" s="277"/>
      <c r="XAS3" s="277"/>
      <c r="XAT3" s="277"/>
      <c r="XAU3" s="277"/>
      <c r="XAV3" s="277"/>
      <c r="XAW3" s="277"/>
      <c r="XAX3" s="277"/>
      <c r="XAY3" s="277"/>
      <c r="XAZ3" s="277"/>
      <c r="XBA3" s="277"/>
      <c r="XBB3" s="277"/>
      <c r="XBC3" s="277"/>
      <c r="XBD3" s="277"/>
      <c r="XBE3" s="277"/>
      <c r="XBF3" s="277"/>
      <c r="XBG3" s="277"/>
      <c r="XBH3" s="277"/>
      <c r="XBI3" s="277"/>
      <c r="XBJ3" s="277"/>
      <c r="XBK3" s="277"/>
      <c r="XBL3" s="277"/>
      <c r="XBM3" s="277"/>
      <c r="XBN3" s="277"/>
      <c r="XBO3" s="277"/>
      <c r="XBP3" s="277"/>
      <c r="XBQ3" s="277"/>
      <c r="XBR3" s="277"/>
      <c r="XBS3" s="277"/>
      <c r="XBT3" s="277"/>
      <c r="XBU3" s="277"/>
      <c r="XBV3" s="277"/>
      <c r="XBW3" s="277"/>
      <c r="XBX3" s="277"/>
      <c r="XBY3" s="277"/>
      <c r="XBZ3" s="277"/>
      <c r="XCA3" s="277"/>
      <c r="XCB3" s="277"/>
      <c r="XCC3" s="277"/>
      <c r="XCD3" s="277"/>
      <c r="XCE3" s="277"/>
      <c r="XCF3" s="277"/>
      <c r="XCG3" s="277"/>
      <c r="XCH3" s="277"/>
      <c r="XCI3" s="277"/>
      <c r="XCJ3" s="277"/>
      <c r="XCK3" s="277"/>
      <c r="XCL3" s="277"/>
      <c r="XCM3" s="277"/>
      <c r="XCN3" s="277"/>
      <c r="XCO3" s="277"/>
      <c r="XCP3" s="277"/>
      <c r="XCQ3" s="277"/>
      <c r="XCR3" s="277"/>
      <c r="XCS3" s="277"/>
      <c r="XCT3" s="277"/>
      <c r="XCU3" s="277"/>
      <c r="XCV3" s="277"/>
      <c r="XCW3" s="277"/>
      <c r="XCX3" s="277"/>
      <c r="XCY3" s="277"/>
      <c r="XCZ3" s="277"/>
      <c r="XDA3" s="277"/>
      <c r="XDB3" s="277"/>
      <c r="XDC3" s="277"/>
      <c r="XDD3" s="277"/>
      <c r="XDE3" s="277"/>
      <c r="XDF3" s="277"/>
      <c r="XDG3" s="277"/>
      <c r="XDH3" s="277"/>
      <c r="XDI3" s="277"/>
      <c r="XDJ3" s="277"/>
      <c r="XDK3" s="277"/>
      <c r="XDL3" s="277"/>
      <c r="XDM3" s="277"/>
      <c r="XDN3" s="277"/>
      <c r="XDO3" s="277"/>
      <c r="XDP3" s="277"/>
      <c r="XDQ3" s="277"/>
      <c r="XDR3" s="277"/>
      <c r="XDS3" s="277"/>
      <c r="XDT3" s="277"/>
      <c r="XDU3" s="277"/>
      <c r="XDV3" s="277"/>
      <c r="XDW3" s="277"/>
      <c r="XDX3" s="277"/>
      <c r="XDY3" s="277"/>
      <c r="XDZ3" s="277"/>
      <c r="XEA3" s="277"/>
      <c r="XEB3" s="277"/>
      <c r="XEC3" s="277"/>
      <c r="XED3" s="277"/>
      <c r="XEE3" s="277"/>
      <c r="XEF3" s="277"/>
      <c r="XEG3" s="277"/>
      <c r="XEH3" s="277"/>
      <c r="XEI3" s="277"/>
    </row>
    <row r="4" s="63" customFormat="1" ht="54" customHeight="1" spans="1:16363">
      <c r="A4" s="52" t="s">
        <v>5</v>
      </c>
      <c r="B4" s="52" t="s">
        <v>6</v>
      </c>
      <c r="C4" s="52" t="s">
        <v>7</v>
      </c>
      <c r="D4" s="52" t="s">
        <v>59</v>
      </c>
      <c r="E4" s="52" t="s">
        <v>41</v>
      </c>
      <c r="F4" s="52" t="s">
        <v>252</v>
      </c>
      <c r="G4" s="52" t="s">
        <v>10</v>
      </c>
      <c r="H4" s="224" t="s">
        <v>254</v>
      </c>
      <c r="I4" s="52" t="s">
        <v>255</v>
      </c>
      <c r="J4" s="224" t="s">
        <v>404</v>
      </c>
      <c r="K4" s="52" t="s">
        <v>257</v>
      </c>
      <c r="L4" s="52" t="s">
        <v>15</v>
      </c>
      <c r="M4" s="276"/>
      <c r="WUM4" s="277"/>
      <c r="WUN4" s="277"/>
      <c r="WUO4" s="277"/>
      <c r="WUP4" s="277"/>
      <c r="WUQ4" s="277"/>
      <c r="WUR4" s="277"/>
      <c r="WUS4" s="277"/>
      <c r="WUT4" s="277"/>
      <c r="WUU4" s="277"/>
      <c r="WUV4" s="277"/>
      <c r="WUW4" s="277"/>
      <c r="WUX4" s="277"/>
      <c r="WUY4" s="277"/>
      <c r="WUZ4" s="277"/>
      <c r="WVA4" s="277"/>
      <c r="WVB4" s="277"/>
      <c r="WVC4" s="277"/>
      <c r="WVD4" s="277"/>
      <c r="WVE4" s="277"/>
      <c r="WVF4" s="277"/>
      <c r="WVG4" s="277"/>
      <c r="WVH4" s="277"/>
      <c r="WVI4" s="277"/>
      <c r="WVJ4" s="277"/>
      <c r="WVK4" s="277"/>
      <c r="WVL4" s="277"/>
      <c r="WVM4" s="277"/>
      <c r="WVN4" s="277"/>
      <c r="WVO4" s="277"/>
      <c r="WVP4" s="277"/>
      <c r="WVQ4" s="277"/>
      <c r="WVR4" s="277"/>
      <c r="WVS4" s="277"/>
      <c r="WVT4" s="277"/>
      <c r="WVU4" s="277"/>
      <c r="WVV4" s="277"/>
      <c r="WVW4" s="277"/>
      <c r="WVX4" s="277"/>
      <c r="WVY4" s="277"/>
      <c r="WVZ4" s="277"/>
      <c r="WWA4" s="277"/>
      <c r="WWB4" s="277"/>
      <c r="WWC4" s="277"/>
      <c r="WWD4" s="277"/>
      <c r="WWE4" s="277"/>
      <c r="WWF4" s="277"/>
      <c r="WWG4" s="277"/>
      <c r="WWH4" s="277"/>
      <c r="WWI4" s="277"/>
      <c r="WWJ4" s="277"/>
      <c r="WWK4" s="277"/>
      <c r="WWL4" s="277"/>
      <c r="WWM4" s="277"/>
      <c r="WWN4" s="277"/>
      <c r="WWO4" s="277"/>
      <c r="WWP4" s="277"/>
      <c r="WWQ4" s="277"/>
      <c r="WWR4" s="277"/>
      <c r="WWS4" s="277"/>
      <c r="WWT4" s="277"/>
      <c r="WWU4" s="277"/>
      <c r="WWV4" s="277"/>
      <c r="WWW4" s="277"/>
      <c r="WWX4" s="277"/>
      <c r="WWY4" s="277"/>
      <c r="WWZ4" s="277"/>
      <c r="WXA4" s="277"/>
      <c r="WXB4" s="277"/>
      <c r="WXC4" s="277"/>
      <c r="WXD4" s="277"/>
      <c r="WXE4" s="277"/>
      <c r="WXF4" s="277"/>
      <c r="WXG4" s="277"/>
      <c r="WXH4" s="277"/>
      <c r="WXI4" s="277"/>
      <c r="WXJ4" s="277"/>
      <c r="WXK4" s="277"/>
      <c r="WXL4" s="277"/>
      <c r="WXM4" s="277"/>
      <c r="WXN4" s="277"/>
      <c r="WXO4" s="277"/>
      <c r="WXP4" s="277"/>
      <c r="WXQ4" s="277"/>
      <c r="WXR4" s="277"/>
      <c r="WXS4" s="277"/>
      <c r="WXT4" s="277"/>
      <c r="WXU4" s="277"/>
      <c r="WXV4" s="277"/>
      <c r="WXW4" s="277"/>
      <c r="WXX4" s="277"/>
      <c r="WXY4" s="277"/>
      <c r="WXZ4" s="277"/>
      <c r="WYA4" s="277"/>
      <c r="WYB4" s="277"/>
      <c r="WYC4" s="277"/>
      <c r="WYD4" s="277"/>
      <c r="WYE4" s="277"/>
      <c r="WYF4" s="277"/>
      <c r="WYG4" s="277"/>
      <c r="WYH4" s="277"/>
      <c r="WYI4" s="277"/>
      <c r="WYJ4" s="277"/>
      <c r="WYK4" s="277"/>
      <c r="WYL4" s="277"/>
      <c r="WYM4" s="277"/>
      <c r="WYN4" s="277"/>
      <c r="WYO4" s="277"/>
      <c r="WYP4" s="277"/>
      <c r="WYQ4" s="277"/>
      <c r="WYR4" s="277"/>
      <c r="WYS4" s="277"/>
      <c r="WYT4" s="277"/>
      <c r="WYU4" s="277"/>
      <c r="WYV4" s="277"/>
      <c r="WYW4" s="277"/>
      <c r="WYX4" s="277"/>
      <c r="WYY4" s="277"/>
      <c r="WYZ4" s="277"/>
      <c r="WZA4" s="277"/>
      <c r="WZB4" s="277"/>
      <c r="WZC4" s="277"/>
      <c r="WZD4" s="277"/>
      <c r="WZE4" s="277"/>
      <c r="WZF4" s="277"/>
      <c r="WZG4" s="277"/>
      <c r="WZH4" s="277"/>
      <c r="WZI4" s="277"/>
      <c r="WZJ4" s="277"/>
      <c r="WZK4" s="277"/>
      <c r="WZL4" s="277"/>
      <c r="WZM4" s="277"/>
      <c r="WZN4" s="277"/>
      <c r="WZO4" s="277"/>
      <c r="WZP4" s="277"/>
      <c r="WZQ4" s="277"/>
      <c r="WZR4" s="277"/>
      <c r="WZS4" s="277"/>
      <c r="WZT4" s="277"/>
      <c r="WZU4" s="277"/>
      <c r="WZV4" s="277"/>
      <c r="WZW4" s="277"/>
      <c r="WZX4" s="277"/>
      <c r="WZY4" s="277"/>
      <c r="WZZ4" s="277"/>
      <c r="XAA4" s="277"/>
      <c r="XAB4" s="277"/>
      <c r="XAC4" s="277"/>
      <c r="XAD4" s="277"/>
      <c r="XAE4" s="277"/>
      <c r="XAF4" s="277"/>
      <c r="XAG4" s="277"/>
      <c r="XAH4" s="277"/>
      <c r="XAI4" s="277"/>
      <c r="XAJ4" s="277"/>
      <c r="XAK4" s="277"/>
      <c r="XAL4" s="277"/>
      <c r="XAM4" s="277"/>
      <c r="XAN4" s="277"/>
      <c r="XAO4" s="277"/>
      <c r="XAP4" s="277"/>
      <c r="XAQ4" s="277"/>
      <c r="XAR4" s="277"/>
      <c r="XAS4" s="277"/>
      <c r="XAT4" s="277"/>
      <c r="XAU4" s="277"/>
      <c r="XAV4" s="277"/>
      <c r="XAW4" s="277"/>
      <c r="XAX4" s="277"/>
      <c r="XAY4" s="277"/>
      <c r="XAZ4" s="277"/>
      <c r="XBA4" s="277"/>
      <c r="XBB4" s="277"/>
      <c r="XBC4" s="277"/>
      <c r="XBD4" s="277"/>
      <c r="XBE4" s="277"/>
      <c r="XBF4" s="277"/>
      <c r="XBG4" s="277"/>
      <c r="XBH4" s="277"/>
      <c r="XBI4" s="277"/>
      <c r="XBJ4" s="277"/>
      <c r="XBK4" s="277"/>
      <c r="XBL4" s="277"/>
      <c r="XBM4" s="277"/>
      <c r="XBN4" s="277"/>
      <c r="XBO4" s="277"/>
      <c r="XBP4" s="277"/>
      <c r="XBQ4" s="277"/>
      <c r="XBR4" s="277"/>
      <c r="XBS4" s="277"/>
      <c r="XBT4" s="277"/>
      <c r="XBU4" s="277"/>
      <c r="XBV4" s="277"/>
      <c r="XBW4" s="277"/>
      <c r="XBX4" s="277"/>
      <c r="XBY4" s="277"/>
      <c r="XBZ4" s="277"/>
      <c r="XCA4" s="277"/>
      <c r="XCB4" s="277"/>
      <c r="XCC4" s="277"/>
      <c r="XCD4" s="277"/>
      <c r="XCE4" s="277"/>
      <c r="XCF4" s="277"/>
      <c r="XCG4" s="277"/>
      <c r="XCH4" s="277"/>
      <c r="XCI4" s="277"/>
      <c r="XCJ4" s="277"/>
      <c r="XCK4" s="277"/>
      <c r="XCL4" s="277"/>
      <c r="XCM4" s="277"/>
      <c r="XCN4" s="277"/>
      <c r="XCO4" s="277"/>
      <c r="XCP4" s="277"/>
      <c r="XCQ4" s="277"/>
      <c r="XCR4" s="277"/>
      <c r="XCS4" s="277"/>
      <c r="XCT4" s="277"/>
      <c r="XCU4" s="277"/>
      <c r="XCV4" s="277"/>
      <c r="XCW4" s="277"/>
      <c r="XCX4" s="277"/>
      <c r="XCY4" s="277"/>
      <c r="XCZ4" s="277"/>
      <c r="XDA4" s="277"/>
      <c r="XDB4" s="277"/>
      <c r="XDC4" s="277"/>
      <c r="XDD4" s="277"/>
      <c r="XDE4" s="277"/>
      <c r="XDF4" s="277"/>
      <c r="XDG4" s="277"/>
      <c r="XDH4" s="277"/>
      <c r="XDI4" s="277"/>
      <c r="XDJ4" s="277"/>
      <c r="XDK4" s="277"/>
      <c r="XDL4" s="277"/>
      <c r="XDM4" s="277"/>
      <c r="XDN4" s="277"/>
      <c r="XDO4" s="277"/>
      <c r="XDP4" s="277"/>
      <c r="XDQ4" s="277"/>
      <c r="XDR4" s="277"/>
      <c r="XDS4" s="277"/>
      <c r="XDT4" s="277"/>
      <c r="XDU4" s="277"/>
      <c r="XDV4" s="277"/>
      <c r="XDW4" s="277"/>
      <c r="XDX4" s="277"/>
      <c r="XDY4" s="277"/>
      <c r="XDZ4" s="277"/>
      <c r="XEA4" s="277"/>
      <c r="XEB4" s="277"/>
      <c r="XEC4" s="277"/>
      <c r="XED4" s="277"/>
      <c r="XEE4" s="277"/>
      <c r="XEF4" s="277"/>
      <c r="XEG4" s="277"/>
      <c r="XEH4" s="277"/>
      <c r="XEI4" s="277"/>
    </row>
    <row r="5" ht="31" customHeight="1" spans="1:12">
      <c r="A5" s="6">
        <v>1</v>
      </c>
      <c r="B5" s="6" t="s">
        <v>134</v>
      </c>
      <c r="C5" s="6" t="s">
        <v>482</v>
      </c>
      <c r="D5" s="6" t="s">
        <v>68</v>
      </c>
      <c r="E5" s="6" t="s">
        <v>24</v>
      </c>
      <c r="F5" s="6" t="s">
        <v>25</v>
      </c>
      <c r="G5" s="52">
        <v>37</v>
      </c>
      <c r="H5" s="224">
        <v>79920</v>
      </c>
      <c r="I5" s="86">
        <v>0</v>
      </c>
      <c r="J5" s="224">
        <v>79920</v>
      </c>
      <c r="K5" s="86">
        <v>37</v>
      </c>
      <c r="L5" s="86">
        <v>120200</v>
      </c>
    </row>
    <row r="6" ht="31" customHeight="1" spans="1:12">
      <c r="A6" s="6">
        <v>2</v>
      </c>
      <c r="B6" s="6" t="s">
        <v>483</v>
      </c>
      <c r="C6" s="6" t="s">
        <v>484</v>
      </c>
      <c r="D6" s="6" t="s">
        <v>474</v>
      </c>
      <c r="E6" s="6" t="s">
        <v>24</v>
      </c>
      <c r="F6" s="6" t="s">
        <v>25</v>
      </c>
      <c r="G6" s="52">
        <v>40</v>
      </c>
      <c r="H6" s="224">
        <v>86400</v>
      </c>
      <c r="I6" s="86">
        <v>0</v>
      </c>
      <c r="J6" s="224">
        <v>86400</v>
      </c>
      <c r="K6" s="86">
        <v>40</v>
      </c>
      <c r="L6" s="86">
        <v>130900</v>
      </c>
    </row>
    <row r="7" ht="31" customHeight="1" spans="1:12">
      <c r="A7" s="6">
        <v>3</v>
      </c>
      <c r="B7" s="6" t="s">
        <v>95</v>
      </c>
      <c r="C7" s="6" t="s">
        <v>485</v>
      </c>
      <c r="D7" s="6" t="s">
        <v>486</v>
      </c>
      <c r="E7" s="6" t="s">
        <v>185</v>
      </c>
      <c r="F7" s="6" t="s">
        <v>25</v>
      </c>
      <c r="G7" s="52">
        <v>39</v>
      </c>
      <c r="H7" s="224">
        <v>84240</v>
      </c>
      <c r="I7" s="86">
        <v>0</v>
      </c>
      <c r="J7" s="224">
        <v>84240</v>
      </c>
      <c r="K7" s="86">
        <v>39</v>
      </c>
      <c r="L7" s="86">
        <v>127000</v>
      </c>
    </row>
    <row r="8" ht="31" customHeight="1" spans="1:12">
      <c r="A8" s="6">
        <v>4</v>
      </c>
      <c r="B8" s="6" t="s">
        <v>472</v>
      </c>
      <c r="C8" s="6" t="s">
        <v>487</v>
      </c>
      <c r="D8" s="6" t="s">
        <v>488</v>
      </c>
      <c r="E8" s="6" t="s">
        <v>185</v>
      </c>
      <c r="F8" s="6" t="s">
        <v>25</v>
      </c>
      <c r="G8" s="52">
        <v>37</v>
      </c>
      <c r="H8" s="224">
        <v>79920</v>
      </c>
      <c r="I8" s="86">
        <v>0</v>
      </c>
      <c r="J8" s="224">
        <v>79920</v>
      </c>
      <c r="K8" s="86">
        <v>37</v>
      </c>
      <c r="L8" s="86">
        <v>120200</v>
      </c>
    </row>
    <row r="9" ht="31" customHeight="1" spans="1:12">
      <c r="A9" s="6">
        <v>5</v>
      </c>
      <c r="B9" s="6" t="s">
        <v>489</v>
      </c>
      <c r="C9" s="6" t="s">
        <v>473</v>
      </c>
      <c r="D9" s="6" t="s">
        <v>467</v>
      </c>
      <c r="E9" s="6" t="s">
        <v>63</v>
      </c>
      <c r="F9" s="6" t="s">
        <v>25</v>
      </c>
      <c r="G9" s="52">
        <v>41</v>
      </c>
      <c r="H9" s="224">
        <v>88560</v>
      </c>
      <c r="I9" s="86">
        <v>0</v>
      </c>
      <c r="J9" s="224">
        <v>88560</v>
      </c>
      <c r="K9" s="86">
        <v>41</v>
      </c>
      <c r="L9" s="86">
        <v>132600</v>
      </c>
    </row>
    <row r="10" ht="31" customHeight="1" spans="1:12">
      <c r="A10" s="6">
        <v>6</v>
      </c>
      <c r="B10" s="6" t="s">
        <v>489</v>
      </c>
      <c r="C10" s="6" t="s">
        <v>473</v>
      </c>
      <c r="D10" s="6" t="s">
        <v>241</v>
      </c>
      <c r="E10" s="6" t="s">
        <v>35</v>
      </c>
      <c r="F10" s="6" t="s">
        <v>25</v>
      </c>
      <c r="G10" s="52">
        <v>42</v>
      </c>
      <c r="H10" s="224">
        <v>90720</v>
      </c>
      <c r="I10" s="86">
        <v>0</v>
      </c>
      <c r="J10" s="224">
        <v>90720</v>
      </c>
      <c r="K10" s="86">
        <v>42</v>
      </c>
      <c r="L10" s="86">
        <v>137800</v>
      </c>
    </row>
    <row r="11" ht="31" customHeight="1" spans="1:12">
      <c r="A11" s="6">
        <v>7</v>
      </c>
      <c r="B11" s="6" t="s">
        <v>489</v>
      </c>
      <c r="C11" s="6" t="s">
        <v>490</v>
      </c>
      <c r="D11" s="6" t="s">
        <v>491</v>
      </c>
      <c r="E11" s="6" t="s">
        <v>63</v>
      </c>
      <c r="F11" s="6" t="s">
        <v>25</v>
      </c>
      <c r="G11" s="52">
        <v>50</v>
      </c>
      <c r="H11" s="224">
        <v>108000</v>
      </c>
      <c r="I11" s="86">
        <v>0</v>
      </c>
      <c r="J11" s="224">
        <v>108000</v>
      </c>
      <c r="K11" s="86">
        <v>50</v>
      </c>
      <c r="L11" s="86">
        <v>162700</v>
      </c>
    </row>
    <row r="12" ht="31" customHeight="1" spans="1:12">
      <c r="A12" s="6">
        <v>8</v>
      </c>
      <c r="B12" s="6" t="s">
        <v>296</v>
      </c>
      <c r="C12" s="6" t="s">
        <v>492</v>
      </c>
      <c r="D12" s="6" t="s">
        <v>321</v>
      </c>
      <c r="E12" s="6" t="s">
        <v>139</v>
      </c>
      <c r="F12" s="6" t="s">
        <v>25</v>
      </c>
      <c r="G12" s="52">
        <v>40</v>
      </c>
      <c r="H12" s="224">
        <v>86400</v>
      </c>
      <c r="I12" s="86">
        <v>0</v>
      </c>
      <c r="J12" s="224">
        <v>86400</v>
      </c>
      <c r="K12" s="86">
        <v>40</v>
      </c>
      <c r="L12" s="86">
        <v>131400</v>
      </c>
    </row>
    <row r="13" ht="31" customHeight="1" spans="1:12">
      <c r="A13" s="6">
        <v>9</v>
      </c>
      <c r="B13" s="6" t="s">
        <v>296</v>
      </c>
      <c r="C13" s="6" t="s">
        <v>493</v>
      </c>
      <c r="D13" s="6" t="s">
        <v>199</v>
      </c>
      <c r="E13" s="6" t="s">
        <v>35</v>
      </c>
      <c r="F13" s="6" t="s">
        <v>25</v>
      </c>
      <c r="G13" s="52">
        <v>40</v>
      </c>
      <c r="H13" s="224">
        <v>86400</v>
      </c>
      <c r="I13" s="86">
        <v>0</v>
      </c>
      <c r="J13" s="224">
        <v>86400</v>
      </c>
      <c r="K13" s="86">
        <v>40</v>
      </c>
      <c r="L13" s="86">
        <v>130600</v>
      </c>
    </row>
    <row r="14" ht="31" customHeight="1" spans="1:12">
      <c r="A14" s="6">
        <v>10</v>
      </c>
      <c r="B14" s="6" t="s">
        <v>296</v>
      </c>
      <c r="C14" s="6" t="s">
        <v>494</v>
      </c>
      <c r="D14" s="6" t="s">
        <v>172</v>
      </c>
      <c r="E14" s="6" t="s">
        <v>24</v>
      </c>
      <c r="F14" s="6" t="s">
        <v>25</v>
      </c>
      <c r="G14" s="52">
        <v>39</v>
      </c>
      <c r="H14" s="224">
        <v>84240</v>
      </c>
      <c r="I14" s="86">
        <v>0</v>
      </c>
      <c r="J14" s="224">
        <v>84240</v>
      </c>
      <c r="K14" s="86">
        <v>39</v>
      </c>
      <c r="L14" s="86">
        <v>124600</v>
      </c>
    </row>
    <row r="15" ht="31" customHeight="1" spans="1:12">
      <c r="A15" s="6">
        <v>11</v>
      </c>
      <c r="B15" s="6" t="s">
        <v>296</v>
      </c>
      <c r="C15" s="6" t="s">
        <v>495</v>
      </c>
      <c r="D15" s="6" t="s">
        <v>344</v>
      </c>
      <c r="E15" s="6" t="s">
        <v>24</v>
      </c>
      <c r="F15" s="6" t="s">
        <v>25</v>
      </c>
      <c r="G15" s="52">
        <v>47</v>
      </c>
      <c r="H15" s="224">
        <v>101520</v>
      </c>
      <c r="I15" s="86">
        <v>0</v>
      </c>
      <c r="J15" s="224">
        <v>101520</v>
      </c>
      <c r="K15" s="86">
        <v>47</v>
      </c>
      <c r="L15" s="86">
        <v>151500</v>
      </c>
    </row>
    <row r="16" ht="31" customHeight="1" spans="1:12">
      <c r="A16" s="6">
        <v>12</v>
      </c>
      <c r="B16" s="6" t="s">
        <v>496</v>
      </c>
      <c r="C16" s="6" t="s">
        <v>497</v>
      </c>
      <c r="D16" s="6" t="s">
        <v>210</v>
      </c>
      <c r="E16" s="6" t="s">
        <v>24</v>
      </c>
      <c r="F16" s="6" t="s">
        <v>25</v>
      </c>
      <c r="G16" s="52">
        <v>28</v>
      </c>
      <c r="H16" s="224">
        <v>60480</v>
      </c>
      <c r="I16" s="86">
        <v>0</v>
      </c>
      <c r="J16" s="224">
        <v>60480</v>
      </c>
      <c r="K16" s="86">
        <v>28</v>
      </c>
      <c r="L16" s="86">
        <v>92400</v>
      </c>
    </row>
    <row r="17" ht="31" customHeight="1" spans="1:12">
      <c r="A17" s="6">
        <v>13</v>
      </c>
      <c r="B17" s="6" t="s">
        <v>496</v>
      </c>
      <c r="C17" s="6" t="s">
        <v>498</v>
      </c>
      <c r="D17" s="6" t="s">
        <v>499</v>
      </c>
      <c r="E17" s="6" t="s">
        <v>35</v>
      </c>
      <c r="F17" s="6" t="s">
        <v>25</v>
      </c>
      <c r="G17" s="52">
        <v>50</v>
      </c>
      <c r="H17" s="224">
        <v>108000</v>
      </c>
      <c r="I17" s="86">
        <v>0</v>
      </c>
      <c r="J17" s="224">
        <v>108000</v>
      </c>
      <c r="K17" s="86">
        <v>50</v>
      </c>
      <c r="L17" s="86">
        <v>164900</v>
      </c>
    </row>
    <row r="18" ht="31" customHeight="1" spans="1:12">
      <c r="A18" s="6">
        <v>14</v>
      </c>
      <c r="B18" s="6" t="s">
        <v>500</v>
      </c>
      <c r="C18" s="6" t="s">
        <v>477</v>
      </c>
      <c r="D18" s="6" t="s">
        <v>501</v>
      </c>
      <c r="E18" s="6" t="s">
        <v>63</v>
      </c>
      <c r="F18" s="6" t="s">
        <v>25</v>
      </c>
      <c r="G18" s="52">
        <v>26</v>
      </c>
      <c r="H18" s="224">
        <v>56160</v>
      </c>
      <c r="I18" s="86">
        <v>0</v>
      </c>
      <c r="J18" s="224">
        <v>56160</v>
      </c>
      <c r="K18" s="86">
        <v>26</v>
      </c>
      <c r="L18" s="86">
        <v>84100</v>
      </c>
    </row>
    <row r="19" ht="31" customHeight="1" spans="1:12">
      <c r="A19" s="6">
        <v>15</v>
      </c>
      <c r="B19" s="6" t="s">
        <v>502</v>
      </c>
      <c r="C19" s="6" t="s">
        <v>503</v>
      </c>
      <c r="D19" s="6" t="s">
        <v>206</v>
      </c>
      <c r="E19" s="6" t="s">
        <v>21</v>
      </c>
      <c r="F19" s="6" t="s">
        <v>22</v>
      </c>
      <c r="G19" s="52">
        <v>42</v>
      </c>
      <c r="H19" s="224">
        <v>65520</v>
      </c>
      <c r="I19" s="86">
        <v>0</v>
      </c>
      <c r="J19" s="224">
        <v>65520</v>
      </c>
      <c r="K19" s="86">
        <v>42</v>
      </c>
      <c r="L19" s="86">
        <v>105000</v>
      </c>
    </row>
    <row r="20" ht="31" customHeight="1" spans="1:12">
      <c r="A20" s="6">
        <v>16</v>
      </c>
      <c r="B20" s="6" t="s">
        <v>502</v>
      </c>
      <c r="C20" s="6" t="s">
        <v>470</v>
      </c>
      <c r="D20" s="6" t="s">
        <v>68</v>
      </c>
      <c r="E20" s="6" t="s">
        <v>24</v>
      </c>
      <c r="F20" s="6" t="s">
        <v>25</v>
      </c>
      <c r="G20" s="52">
        <v>43</v>
      </c>
      <c r="H20" s="224">
        <v>92880</v>
      </c>
      <c r="I20" s="86">
        <v>0</v>
      </c>
      <c r="J20" s="224">
        <v>92880</v>
      </c>
      <c r="K20" s="86">
        <v>43</v>
      </c>
      <c r="L20" s="86">
        <v>141100</v>
      </c>
    </row>
    <row r="21" ht="31" customHeight="1" spans="1:12">
      <c r="A21" s="6">
        <v>17</v>
      </c>
      <c r="B21" s="6" t="s">
        <v>274</v>
      </c>
      <c r="C21" s="6" t="s">
        <v>504</v>
      </c>
      <c r="D21" s="6" t="s">
        <v>206</v>
      </c>
      <c r="E21" s="6" t="s">
        <v>21</v>
      </c>
      <c r="F21" s="6" t="s">
        <v>22</v>
      </c>
      <c r="G21" s="52">
        <v>29</v>
      </c>
      <c r="H21" s="224">
        <v>45240</v>
      </c>
      <c r="I21" s="86">
        <v>0</v>
      </c>
      <c r="J21" s="224">
        <v>45240</v>
      </c>
      <c r="K21" s="86">
        <v>29</v>
      </c>
      <c r="L21" s="86">
        <v>72000</v>
      </c>
    </row>
    <row r="22" ht="31" customHeight="1" spans="1:12">
      <c r="A22" s="6">
        <v>18</v>
      </c>
      <c r="B22" s="6" t="s">
        <v>505</v>
      </c>
      <c r="C22" s="6" t="s">
        <v>453</v>
      </c>
      <c r="D22" s="6" t="s">
        <v>172</v>
      </c>
      <c r="E22" s="6" t="s">
        <v>24</v>
      </c>
      <c r="F22" s="6" t="s">
        <v>25</v>
      </c>
      <c r="G22" s="52">
        <v>34</v>
      </c>
      <c r="H22" s="224">
        <v>73440</v>
      </c>
      <c r="I22" s="86">
        <v>0</v>
      </c>
      <c r="J22" s="224">
        <v>73440</v>
      </c>
      <c r="K22" s="86">
        <v>34</v>
      </c>
      <c r="L22" s="86">
        <v>110300</v>
      </c>
    </row>
    <row r="23" ht="31" customHeight="1" spans="1:12">
      <c r="A23" s="6">
        <v>19</v>
      </c>
      <c r="B23" s="6" t="s">
        <v>505</v>
      </c>
      <c r="C23" s="6" t="s">
        <v>506</v>
      </c>
      <c r="D23" s="6" t="s">
        <v>84</v>
      </c>
      <c r="E23" s="6" t="s">
        <v>21</v>
      </c>
      <c r="F23" s="6" t="s">
        <v>22</v>
      </c>
      <c r="G23" s="52">
        <v>30</v>
      </c>
      <c r="H23" s="224">
        <v>46800</v>
      </c>
      <c r="I23" s="86">
        <v>0</v>
      </c>
      <c r="J23" s="224">
        <v>46800</v>
      </c>
      <c r="K23" s="86">
        <v>30</v>
      </c>
      <c r="L23" s="86">
        <v>73300</v>
      </c>
    </row>
    <row r="24" ht="31" customHeight="1" spans="1:12">
      <c r="A24" s="6">
        <v>20</v>
      </c>
      <c r="B24" s="6" t="s">
        <v>505</v>
      </c>
      <c r="C24" s="6" t="s">
        <v>507</v>
      </c>
      <c r="D24" s="6" t="s">
        <v>313</v>
      </c>
      <c r="E24" s="6" t="s">
        <v>21</v>
      </c>
      <c r="F24" s="6" t="s">
        <v>22</v>
      </c>
      <c r="G24" s="52">
        <v>32</v>
      </c>
      <c r="H24" s="224">
        <v>49920</v>
      </c>
      <c r="I24" s="86">
        <v>0</v>
      </c>
      <c r="J24" s="224">
        <v>49920</v>
      </c>
      <c r="K24" s="86">
        <v>32</v>
      </c>
      <c r="L24" s="86">
        <v>77200</v>
      </c>
    </row>
    <row r="25" ht="31" customHeight="1" spans="1:12">
      <c r="A25" s="6">
        <v>21</v>
      </c>
      <c r="B25" s="6" t="s">
        <v>505</v>
      </c>
      <c r="C25" s="6" t="s">
        <v>508</v>
      </c>
      <c r="D25" s="6" t="s">
        <v>410</v>
      </c>
      <c r="E25" s="6" t="s">
        <v>24</v>
      </c>
      <c r="F25" s="6" t="s">
        <v>25</v>
      </c>
      <c r="G25" s="52">
        <v>26</v>
      </c>
      <c r="H25" s="224">
        <v>56160</v>
      </c>
      <c r="I25" s="86">
        <v>0</v>
      </c>
      <c r="J25" s="224">
        <v>56160</v>
      </c>
      <c r="K25" s="86">
        <v>26</v>
      </c>
      <c r="L25" s="86">
        <v>84300</v>
      </c>
    </row>
    <row r="26" ht="31" customHeight="1" spans="1:12">
      <c r="A26" s="6">
        <v>22</v>
      </c>
      <c r="B26" s="6" t="s">
        <v>505</v>
      </c>
      <c r="C26" s="6" t="s">
        <v>509</v>
      </c>
      <c r="D26" s="6" t="s">
        <v>510</v>
      </c>
      <c r="E26" s="6" t="s">
        <v>24</v>
      </c>
      <c r="F26" s="6" t="s">
        <v>25</v>
      </c>
      <c r="G26" s="52">
        <v>30</v>
      </c>
      <c r="H26" s="224">
        <v>64800</v>
      </c>
      <c r="I26" s="86">
        <v>0</v>
      </c>
      <c r="J26" s="224">
        <v>64800</v>
      </c>
      <c r="K26" s="86">
        <v>30</v>
      </c>
      <c r="L26" s="86">
        <v>97400</v>
      </c>
    </row>
    <row r="27" ht="31" customHeight="1" spans="1:12">
      <c r="A27" s="6">
        <v>23</v>
      </c>
      <c r="B27" s="6" t="s">
        <v>463</v>
      </c>
      <c r="C27" s="6" t="s">
        <v>454</v>
      </c>
      <c r="D27" s="6" t="s">
        <v>230</v>
      </c>
      <c r="E27" s="6" t="s">
        <v>63</v>
      </c>
      <c r="F27" s="6" t="s">
        <v>25</v>
      </c>
      <c r="G27" s="52">
        <v>23</v>
      </c>
      <c r="H27" s="224">
        <v>49680</v>
      </c>
      <c r="I27" s="86">
        <v>0</v>
      </c>
      <c r="J27" s="224">
        <v>49680</v>
      </c>
      <c r="K27" s="86">
        <v>23</v>
      </c>
      <c r="L27" s="86">
        <v>74300</v>
      </c>
    </row>
    <row r="28" ht="31" customHeight="1" spans="1:12">
      <c r="A28" s="6">
        <v>24</v>
      </c>
      <c r="B28" s="6" t="s">
        <v>463</v>
      </c>
      <c r="C28" s="6" t="s">
        <v>465</v>
      </c>
      <c r="D28" s="6" t="s">
        <v>457</v>
      </c>
      <c r="E28" s="6" t="s">
        <v>63</v>
      </c>
      <c r="F28" s="6" t="s">
        <v>25</v>
      </c>
      <c r="G28" s="52">
        <v>38</v>
      </c>
      <c r="H28" s="224">
        <v>82080</v>
      </c>
      <c r="I28" s="86">
        <v>0</v>
      </c>
      <c r="J28" s="224">
        <v>82080</v>
      </c>
      <c r="K28" s="86">
        <v>38</v>
      </c>
      <c r="L28" s="86">
        <v>122000</v>
      </c>
    </row>
    <row r="29" ht="31" customHeight="1" spans="1:12">
      <c r="A29" s="6">
        <v>25</v>
      </c>
      <c r="B29" s="6" t="s">
        <v>511</v>
      </c>
      <c r="C29" s="6" t="s">
        <v>512</v>
      </c>
      <c r="D29" s="6" t="s">
        <v>513</v>
      </c>
      <c r="E29" s="6" t="s">
        <v>56</v>
      </c>
      <c r="F29" s="6" t="s">
        <v>19</v>
      </c>
      <c r="G29" s="52">
        <v>24</v>
      </c>
      <c r="H29" s="224">
        <v>26127.36</v>
      </c>
      <c r="I29" s="86">
        <v>0</v>
      </c>
      <c r="J29" s="224">
        <v>26127.36</v>
      </c>
      <c r="K29" s="86">
        <v>19</v>
      </c>
      <c r="L29" s="86">
        <v>28500</v>
      </c>
    </row>
    <row r="30" ht="31" customHeight="1" spans="1:12">
      <c r="A30" s="6">
        <v>26</v>
      </c>
      <c r="B30" s="6" t="s">
        <v>511</v>
      </c>
      <c r="C30" s="6" t="s">
        <v>514</v>
      </c>
      <c r="D30" s="6" t="s">
        <v>515</v>
      </c>
      <c r="E30" s="6" t="s">
        <v>56</v>
      </c>
      <c r="F30" s="6" t="s">
        <v>19</v>
      </c>
      <c r="G30" s="52">
        <v>24</v>
      </c>
      <c r="H30" s="224">
        <v>26127.36</v>
      </c>
      <c r="I30" s="86">
        <v>0</v>
      </c>
      <c r="J30" s="224">
        <v>26127.36</v>
      </c>
      <c r="K30" s="86">
        <v>22</v>
      </c>
      <c r="L30" s="86">
        <v>33000</v>
      </c>
    </row>
    <row r="31" ht="31" customHeight="1" spans="1:12">
      <c r="A31" s="6">
        <v>27</v>
      </c>
      <c r="B31" s="6" t="s">
        <v>451</v>
      </c>
      <c r="C31" s="6" t="s">
        <v>452</v>
      </c>
      <c r="D31" s="6" t="s">
        <v>210</v>
      </c>
      <c r="E31" s="6" t="s">
        <v>24</v>
      </c>
      <c r="F31" s="6" t="s">
        <v>25</v>
      </c>
      <c r="G31" s="52">
        <v>41</v>
      </c>
      <c r="H31" s="224">
        <v>88560</v>
      </c>
      <c r="I31" s="86">
        <v>0</v>
      </c>
      <c r="J31" s="224">
        <v>88560</v>
      </c>
      <c r="K31" s="86">
        <v>41</v>
      </c>
      <c r="L31" s="86">
        <v>133100</v>
      </c>
    </row>
    <row r="32" ht="31" customHeight="1" spans="1:12">
      <c r="A32" s="6">
        <v>28</v>
      </c>
      <c r="B32" s="6" t="s">
        <v>451</v>
      </c>
      <c r="C32" s="6" t="s">
        <v>516</v>
      </c>
      <c r="D32" s="6" t="s">
        <v>517</v>
      </c>
      <c r="E32" s="6" t="s">
        <v>518</v>
      </c>
      <c r="F32" s="6" t="s">
        <v>25</v>
      </c>
      <c r="G32" s="52">
        <v>46</v>
      </c>
      <c r="H32" s="224">
        <v>99360</v>
      </c>
      <c r="I32" s="86">
        <v>0</v>
      </c>
      <c r="J32" s="224">
        <v>99360</v>
      </c>
      <c r="K32" s="86">
        <v>46</v>
      </c>
      <c r="L32" s="86">
        <v>150100</v>
      </c>
    </row>
    <row r="33" ht="31" customHeight="1" spans="1:12">
      <c r="A33" s="6">
        <v>29</v>
      </c>
      <c r="B33" s="6" t="s">
        <v>451</v>
      </c>
      <c r="C33" s="6" t="s">
        <v>454</v>
      </c>
      <c r="D33" s="6" t="s">
        <v>475</v>
      </c>
      <c r="E33" s="6" t="s">
        <v>24</v>
      </c>
      <c r="F33" s="6" t="s">
        <v>25</v>
      </c>
      <c r="G33" s="52">
        <v>40</v>
      </c>
      <c r="H33" s="224">
        <v>86400</v>
      </c>
      <c r="I33" s="86">
        <v>0</v>
      </c>
      <c r="J33" s="224">
        <v>86400</v>
      </c>
      <c r="K33" s="86">
        <v>40</v>
      </c>
      <c r="L33" s="86">
        <v>131400</v>
      </c>
    </row>
    <row r="34" ht="31" customHeight="1" spans="1:12">
      <c r="A34" s="6">
        <v>30</v>
      </c>
      <c r="B34" s="6" t="s">
        <v>519</v>
      </c>
      <c r="C34" s="6" t="s">
        <v>520</v>
      </c>
      <c r="D34" s="6" t="s">
        <v>65</v>
      </c>
      <c r="E34" s="6" t="s">
        <v>24</v>
      </c>
      <c r="F34" s="6" t="s">
        <v>25</v>
      </c>
      <c r="G34" s="52">
        <v>36</v>
      </c>
      <c r="H34" s="224">
        <v>77760</v>
      </c>
      <c r="I34" s="86">
        <v>0</v>
      </c>
      <c r="J34" s="224">
        <v>77760</v>
      </c>
      <c r="K34" s="86">
        <v>36</v>
      </c>
      <c r="L34" s="86">
        <v>115800</v>
      </c>
    </row>
    <row r="35" ht="31" customHeight="1" spans="1:12">
      <c r="A35" s="6">
        <v>31</v>
      </c>
      <c r="B35" s="6" t="s">
        <v>521</v>
      </c>
      <c r="C35" s="6" t="s">
        <v>498</v>
      </c>
      <c r="D35" s="6" t="s">
        <v>522</v>
      </c>
      <c r="E35" s="6" t="s">
        <v>72</v>
      </c>
      <c r="F35" s="6" t="s">
        <v>25</v>
      </c>
      <c r="G35" s="52">
        <v>43</v>
      </c>
      <c r="H35" s="224">
        <v>92880</v>
      </c>
      <c r="I35" s="86">
        <v>0</v>
      </c>
      <c r="J35" s="224">
        <v>92880</v>
      </c>
      <c r="K35" s="86">
        <v>43</v>
      </c>
      <c r="L35" s="86">
        <v>139700</v>
      </c>
    </row>
    <row r="36" ht="31" customHeight="1" spans="1:12">
      <c r="A36" s="6">
        <v>32</v>
      </c>
      <c r="B36" s="6" t="s">
        <v>523</v>
      </c>
      <c r="C36" s="6" t="s">
        <v>524</v>
      </c>
      <c r="D36" s="6" t="s">
        <v>144</v>
      </c>
      <c r="E36" s="6" t="s">
        <v>63</v>
      </c>
      <c r="F36" s="6" t="s">
        <v>25</v>
      </c>
      <c r="G36" s="52">
        <v>44</v>
      </c>
      <c r="H36" s="224">
        <v>95040</v>
      </c>
      <c r="I36" s="86">
        <v>0</v>
      </c>
      <c r="J36" s="224">
        <v>95040</v>
      </c>
      <c r="K36" s="86">
        <v>44</v>
      </c>
      <c r="L36" s="86">
        <v>144900</v>
      </c>
    </row>
    <row r="37" ht="31" customHeight="1" spans="1:12">
      <c r="A37" s="6">
        <v>33</v>
      </c>
      <c r="B37" s="6" t="s">
        <v>479</v>
      </c>
      <c r="C37" s="6" t="s">
        <v>509</v>
      </c>
      <c r="D37" s="6" t="s">
        <v>68</v>
      </c>
      <c r="E37" s="6" t="s">
        <v>24</v>
      </c>
      <c r="F37" s="6" t="s">
        <v>25</v>
      </c>
      <c r="G37" s="52">
        <v>40</v>
      </c>
      <c r="H37" s="224">
        <v>86400</v>
      </c>
      <c r="I37" s="86">
        <v>0</v>
      </c>
      <c r="J37" s="224">
        <v>86400</v>
      </c>
      <c r="K37" s="86">
        <v>40</v>
      </c>
      <c r="L37" s="86">
        <v>130300</v>
      </c>
    </row>
    <row r="38" ht="31" customHeight="1" spans="1:12">
      <c r="A38" s="6">
        <v>34</v>
      </c>
      <c r="B38" s="6" t="s">
        <v>479</v>
      </c>
      <c r="C38" s="6" t="s">
        <v>509</v>
      </c>
      <c r="D38" s="6" t="s">
        <v>73</v>
      </c>
      <c r="E38" s="6" t="s">
        <v>24</v>
      </c>
      <c r="F38" s="6" t="s">
        <v>25</v>
      </c>
      <c r="G38" s="52">
        <v>38</v>
      </c>
      <c r="H38" s="224">
        <v>82080</v>
      </c>
      <c r="I38" s="86">
        <v>0</v>
      </c>
      <c r="J38" s="224">
        <v>82080</v>
      </c>
      <c r="K38" s="86">
        <v>38</v>
      </c>
      <c r="L38" s="86">
        <v>123000</v>
      </c>
    </row>
    <row r="39" ht="31" customHeight="1" spans="1:12">
      <c r="A39" s="6">
        <v>35</v>
      </c>
      <c r="B39" s="6" t="s">
        <v>479</v>
      </c>
      <c r="C39" s="6" t="s">
        <v>509</v>
      </c>
      <c r="D39" s="6" t="s">
        <v>199</v>
      </c>
      <c r="E39" s="6" t="s">
        <v>35</v>
      </c>
      <c r="F39" s="6" t="s">
        <v>25</v>
      </c>
      <c r="G39" s="52">
        <v>32</v>
      </c>
      <c r="H39" s="224">
        <v>69120</v>
      </c>
      <c r="I39" s="86">
        <v>0</v>
      </c>
      <c r="J39" s="224">
        <v>69120</v>
      </c>
      <c r="K39" s="86">
        <v>32</v>
      </c>
      <c r="L39" s="86">
        <v>103500</v>
      </c>
    </row>
    <row r="40" ht="31" customHeight="1" spans="1:12">
      <c r="A40" s="6">
        <v>36</v>
      </c>
      <c r="B40" s="6" t="s">
        <v>479</v>
      </c>
      <c r="C40" s="6" t="s">
        <v>508</v>
      </c>
      <c r="D40" s="6" t="s">
        <v>244</v>
      </c>
      <c r="E40" s="6" t="s">
        <v>35</v>
      </c>
      <c r="F40" s="6" t="s">
        <v>25</v>
      </c>
      <c r="G40" s="52">
        <v>35</v>
      </c>
      <c r="H40" s="224">
        <v>75600</v>
      </c>
      <c r="I40" s="86">
        <v>0</v>
      </c>
      <c r="J40" s="224">
        <v>75600</v>
      </c>
      <c r="K40" s="86">
        <v>35</v>
      </c>
      <c r="L40" s="86">
        <v>113200</v>
      </c>
    </row>
    <row r="41" ht="31" customHeight="1" spans="1:12">
      <c r="A41" s="6">
        <v>37</v>
      </c>
      <c r="B41" s="6" t="s">
        <v>455</v>
      </c>
      <c r="C41" s="6" t="s">
        <v>452</v>
      </c>
      <c r="D41" s="6" t="s">
        <v>525</v>
      </c>
      <c r="E41" s="6" t="s">
        <v>165</v>
      </c>
      <c r="F41" s="6" t="s">
        <v>25</v>
      </c>
      <c r="G41" s="52">
        <v>43</v>
      </c>
      <c r="H41" s="224">
        <v>92880</v>
      </c>
      <c r="I41" s="86">
        <v>0</v>
      </c>
      <c r="J41" s="224">
        <v>92880</v>
      </c>
      <c r="K41" s="86">
        <v>43</v>
      </c>
      <c r="L41" s="86">
        <v>140000</v>
      </c>
    </row>
    <row r="42" ht="31" customHeight="1" spans="1:12">
      <c r="A42" s="6">
        <v>38</v>
      </c>
      <c r="B42" s="6" t="s">
        <v>505</v>
      </c>
      <c r="C42" s="6" t="s">
        <v>509</v>
      </c>
      <c r="D42" s="6" t="s">
        <v>420</v>
      </c>
      <c r="E42" s="6" t="s">
        <v>24</v>
      </c>
      <c r="F42" s="6" t="s">
        <v>25</v>
      </c>
      <c r="G42" s="52">
        <v>46</v>
      </c>
      <c r="H42" s="224">
        <v>99360</v>
      </c>
      <c r="I42" s="86">
        <v>0</v>
      </c>
      <c r="J42" s="224">
        <v>99360</v>
      </c>
      <c r="K42" s="86">
        <v>46</v>
      </c>
      <c r="L42" s="86">
        <v>150000</v>
      </c>
    </row>
    <row r="43" ht="31" customHeight="1" spans="1:12">
      <c r="A43" s="6">
        <v>39</v>
      </c>
      <c r="B43" s="6" t="s">
        <v>526</v>
      </c>
      <c r="C43" s="6" t="s">
        <v>471</v>
      </c>
      <c r="D43" s="6" t="s">
        <v>527</v>
      </c>
      <c r="E43" s="6" t="s">
        <v>139</v>
      </c>
      <c r="F43" s="6" t="s">
        <v>25</v>
      </c>
      <c r="G43" s="52">
        <v>36</v>
      </c>
      <c r="H43" s="224">
        <v>77760</v>
      </c>
      <c r="I43" s="86">
        <v>0</v>
      </c>
      <c r="J43" s="224">
        <v>77760</v>
      </c>
      <c r="K43" s="86">
        <v>36</v>
      </c>
      <c r="L43" s="86">
        <v>118800</v>
      </c>
    </row>
    <row r="44" ht="31" customHeight="1" spans="1:12">
      <c r="A44" s="45" t="s">
        <v>38</v>
      </c>
      <c r="B44" s="45"/>
      <c r="C44" s="45"/>
      <c r="D44" s="45"/>
      <c r="E44" s="45"/>
      <c r="F44" s="45"/>
      <c r="G44" s="271">
        <f t="shared" ref="G44:L44" si="0">SUM(G5:G43)</f>
        <v>1451</v>
      </c>
      <c r="H44" s="272">
        <f t="shared" si="0"/>
        <v>3002934.72</v>
      </c>
      <c r="I44" s="271">
        <f t="shared" si="0"/>
        <v>0</v>
      </c>
      <c r="J44" s="272">
        <f t="shared" si="0"/>
        <v>3002934.72</v>
      </c>
      <c r="K44" s="271">
        <f t="shared" si="0"/>
        <v>1444</v>
      </c>
      <c r="L44" s="271">
        <f t="shared" si="0"/>
        <v>4523100</v>
      </c>
    </row>
  </sheetData>
  <mergeCells count="5">
    <mergeCell ref="A2:L2"/>
    <mergeCell ref="A3:C3"/>
    <mergeCell ref="E3:H3"/>
    <mergeCell ref="J3:K3"/>
    <mergeCell ref="A44:F44"/>
  </mergeCells>
  <pageMargins left="0.25" right="0.25" top="0.75" bottom="0.75" header="0.298611111111111" footer="0.298611111111111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6"/>
  <sheetViews>
    <sheetView workbookViewId="0">
      <selection activeCell="A5" sqref="A5:J19"/>
    </sheetView>
  </sheetViews>
  <sheetFormatPr defaultColWidth="9" defaultRowHeight="14.25"/>
  <cols>
    <col min="1" max="1" width="3.875" style="2" customWidth="1"/>
    <col min="2" max="2" width="25.625" style="2" customWidth="1"/>
    <col min="3" max="3" width="21" style="2" customWidth="1"/>
    <col min="4" max="4" width="24.5" style="2" customWidth="1"/>
    <col min="5" max="5" width="10.75" style="2" customWidth="1"/>
    <col min="6" max="6" width="6" style="2" customWidth="1"/>
    <col min="7" max="7" width="6.75" style="2" customWidth="1"/>
    <col min="8" max="8" width="9.375" style="2" customWidth="1"/>
    <col min="9" max="9" width="6.75" style="2" customWidth="1"/>
    <col min="10" max="10" width="9.375" style="2" customWidth="1"/>
    <col min="11" max="11" width="6.75" style="2" customWidth="1"/>
    <col min="12" max="12" width="9.375" style="2" customWidth="1"/>
    <col min="13" max="16384" width="9" style="2"/>
  </cols>
  <sheetData>
    <row r="1" s="2" customFormat="1" ht="20" customHeight="1" spans="1:1">
      <c r="A1" s="1" t="s">
        <v>0</v>
      </c>
    </row>
    <row r="2" s="2" customFormat="1" ht="24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0"/>
      <c r="M2" s="10"/>
      <c r="N2" s="10"/>
      <c r="O2" s="10"/>
      <c r="P2" s="10"/>
      <c r="Q2" s="10"/>
      <c r="R2" s="10"/>
    </row>
    <row r="3" s="2" customFormat="1" ht="18" customHeight="1" spans="1:18">
      <c r="A3" s="4" t="s">
        <v>57</v>
      </c>
      <c r="B3" s="4"/>
      <c r="C3" s="4"/>
      <c r="D3" s="4"/>
      <c r="E3" s="4" t="s">
        <v>528</v>
      </c>
      <c r="F3" s="4"/>
      <c r="G3" s="4"/>
      <c r="H3" s="4"/>
      <c r="I3" s="11"/>
      <c r="J3" s="12" t="s">
        <v>4</v>
      </c>
      <c r="K3" s="12"/>
      <c r="L3" s="10"/>
      <c r="M3" s="10"/>
      <c r="N3" s="10"/>
      <c r="O3" s="10"/>
      <c r="P3" s="10"/>
      <c r="Q3" s="10"/>
      <c r="R3" s="10"/>
    </row>
    <row r="4" s="2" customFormat="1" ht="42" customHeight="1" spans="1:18">
      <c r="A4" s="5" t="s">
        <v>5</v>
      </c>
      <c r="B4" s="5" t="s">
        <v>6</v>
      </c>
      <c r="C4" s="5" t="s">
        <v>7</v>
      </c>
      <c r="D4" s="5" t="s">
        <v>59</v>
      </c>
      <c r="E4" s="5" t="s">
        <v>41</v>
      </c>
      <c r="F4" s="5" t="s">
        <v>9</v>
      </c>
      <c r="G4" s="5" t="s">
        <v>10</v>
      </c>
      <c r="H4" s="5" t="s">
        <v>11</v>
      </c>
      <c r="I4" s="5" t="s">
        <v>255</v>
      </c>
      <c r="J4" s="5" t="s">
        <v>13</v>
      </c>
      <c r="K4" s="5" t="s">
        <v>14</v>
      </c>
      <c r="L4" s="5" t="s">
        <v>15</v>
      </c>
      <c r="M4" s="10"/>
      <c r="N4" s="10"/>
      <c r="O4" s="10"/>
      <c r="P4" s="10"/>
      <c r="Q4" s="10"/>
      <c r="R4" s="10"/>
    </row>
    <row r="5" s="2" customFormat="1" ht="23" customHeight="1" spans="1:18">
      <c r="A5" s="5">
        <v>1</v>
      </c>
      <c r="B5" s="6" t="s">
        <v>274</v>
      </c>
      <c r="C5" s="201" t="s">
        <v>529</v>
      </c>
      <c r="D5" s="6" t="s">
        <v>210</v>
      </c>
      <c r="E5" s="6" t="s">
        <v>24</v>
      </c>
      <c r="F5" s="6" t="s">
        <v>25</v>
      </c>
      <c r="G5" s="52">
        <v>33</v>
      </c>
      <c r="H5" s="52">
        <v>71280</v>
      </c>
      <c r="I5" s="52">
        <v>0</v>
      </c>
      <c r="J5" s="52">
        <v>71280</v>
      </c>
      <c r="K5" s="52">
        <v>33</v>
      </c>
      <c r="L5" s="52">
        <v>108600</v>
      </c>
      <c r="M5" s="10"/>
      <c r="N5" s="10"/>
      <c r="O5" s="10"/>
      <c r="P5" s="10"/>
      <c r="Q5" s="10"/>
      <c r="R5" s="10"/>
    </row>
    <row r="6" s="2" customFormat="1" ht="23" customHeight="1" spans="1:18">
      <c r="A6" s="5">
        <v>2</v>
      </c>
      <c r="B6" s="6" t="s">
        <v>16</v>
      </c>
      <c r="C6" s="201" t="s">
        <v>530</v>
      </c>
      <c r="D6" s="6" t="s">
        <v>300</v>
      </c>
      <c r="E6" s="6" t="s">
        <v>24</v>
      </c>
      <c r="F6" s="6" t="s">
        <v>25</v>
      </c>
      <c r="G6" s="52">
        <v>35</v>
      </c>
      <c r="H6" s="52">
        <v>75600</v>
      </c>
      <c r="I6" s="52">
        <v>0</v>
      </c>
      <c r="J6" s="52">
        <v>75600</v>
      </c>
      <c r="K6" s="52">
        <v>35</v>
      </c>
      <c r="L6" s="52">
        <v>113000</v>
      </c>
      <c r="M6" s="10"/>
      <c r="N6" s="10"/>
      <c r="O6" s="10"/>
      <c r="P6" s="10"/>
      <c r="Q6" s="10"/>
      <c r="R6" s="10"/>
    </row>
    <row r="7" s="2" customFormat="1" ht="23" customHeight="1" spans="1:18">
      <c r="A7" s="5">
        <v>3</v>
      </c>
      <c r="B7" s="6" t="s">
        <v>458</v>
      </c>
      <c r="C7" s="201" t="s">
        <v>531</v>
      </c>
      <c r="D7" s="6" t="s">
        <v>532</v>
      </c>
      <c r="E7" s="6" t="s">
        <v>21</v>
      </c>
      <c r="F7" s="6" t="s">
        <v>22</v>
      </c>
      <c r="G7" s="52">
        <v>39</v>
      </c>
      <c r="H7" s="52">
        <v>60840</v>
      </c>
      <c r="I7" s="52">
        <v>0</v>
      </c>
      <c r="J7" s="52">
        <v>60840</v>
      </c>
      <c r="K7" s="52">
        <v>39</v>
      </c>
      <c r="L7" s="52">
        <v>97500</v>
      </c>
      <c r="M7" s="10"/>
      <c r="N7" s="10"/>
      <c r="O7" s="10"/>
      <c r="P7" s="10"/>
      <c r="Q7" s="10"/>
      <c r="R7" s="10"/>
    </row>
    <row r="8" s="2" customFormat="1" ht="23" customHeight="1" spans="1:18">
      <c r="A8" s="5">
        <v>4</v>
      </c>
      <c r="B8" s="6" t="s">
        <v>36</v>
      </c>
      <c r="C8" s="201" t="s">
        <v>533</v>
      </c>
      <c r="D8" s="6" t="s">
        <v>534</v>
      </c>
      <c r="E8" s="6" t="s">
        <v>176</v>
      </c>
      <c r="F8" s="6" t="s">
        <v>22</v>
      </c>
      <c r="G8" s="52">
        <v>37</v>
      </c>
      <c r="H8" s="52">
        <v>57720</v>
      </c>
      <c r="I8" s="52">
        <v>0</v>
      </c>
      <c r="J8" s="52">
        <v>57720</v>
      </c>
      <c r="K8" s="52">
        <v>37</v>
      </c>
      <c r="L8" s="52">
        <v>92500</v>
      </c>
      <c r="M8" s="10"/>
      <c r="N8" s="10"/>
      <c r="O8" s="10"/>
      <c r="P8" s="10"/>
      <c r="Q8" s="10"/>
      <c r="R8" s="10"/>
    </row>
    <row r="9" s="2" customFormat="1" ht="23" customHeight="1" spans="1:18">
      <c r="A9" s="5">
        <v>5</v>
      </c>
      <c r="B9" s="6" t="s">
        <v>296</v>
      </c>
      <c r="C9" s="201" t="s">
        <v>535</v>
      </c>
      <c r="D9" s="6" t="s">
        <v>97</v>
      </c>
      <c r="E9" s="6" t="s">
        <v>98</v>
      </c>
      <c r="F9" s="6" t="s">
        <v>19</v>
      </c>
      <c r="G9" s="52">
        <v>48</v>
      </c>
      <c r="H9" s="52">
        <v>34560</v>
      </c>
      <c r="I9" s="52">
        <v>7920</v>
      </c>
      <c r="J9" s="52">
        <f>SUM(H9:I9)</f>
        <v>42480</v>
      </c>
      <c r="K9" s="52">
        <v>48</v>
      </c>
      <c r="L9" s="52">
        <v>33600</v>
      </c>
      <c r="M9" s="10"/>
      <c r="N9" s="10"/>
      <c r="O9" s="10"/>
      <c r="P9" s="10"/>
      <c r="Q9" s="10"/>
      <c r="R9" s="10"/>
    </row>
    <row r="10" s="2" customFormat="1" ht="23" customHeight="1" spans="1:18">
      <c r="A10" s="5">
        <v>6</v>
      </c>
      <c r="B10" s="6" t="s">
        <v>296</v>
      </c>
      <c r="C10" s="201" t="s">
        <v>536</v>
      </c>
      <c r="D10" s="6" t="s">
        <v>62</v>
      </c>
      <c r="E10" s="6" t="s">
        <v>63</v>
      </c>
      <c r="F10" s="6" t="s">
        <v>25</v>
      </c>
      <c r="G10" s="52">
        <v>41</v>
      </c>
      <c r="H10" s="52">
        <v>88560</v>
      </c>
      <c r="I10" s="52">
        <v>0</v>
      </c>
      <c r="J10" s="52">
        <v>88560</v>
      </c>
      <c r="K10" s="52">
        <v>41</v>
      </c>
      <c r="L10" s="52">
        <v>135000</v>
      </c>
      <c r="M10" s="10"/>
      <c r="N10" s="10"/>
      <c r="O10" s="10"/>
      <c r="P10" s="10"/>
      <c r="Q10" s="10"/>
      <c r="R10" s="10"/>
    </row>
    <row r="11" s="2" customFormat="1" ht="23" customHeight="1" spans="1:18">
      <c r="A11" s="5">
        <v>7</v>
      </c>
      <c r="B11" s="6" t="s">
        <v>161</v>
      </c>
      <c r="C11" s="201" t="s">
        <v>537</v>
      </c>
      <c r="D11" s="6" t="s">
        <v>65</v>
      </c>
      <c r="E11" s="6" t="s">
        <v>24</v>
      </c>
      <c r="F11" s="6" t="s">
        <v>25</v>
      </c>
      <c r="G11" s="52">
        <v>23</v>
      </c>
      <c r="H11" s="52">
        <v>49680</v>
      </c>
      <c r="I11" s="52">
        <v>0</v>
      </c>
      <c r="J11" s="52">
        <v>49680</v>
      </c>
      <c r="K11" s="52">
        <v>23</v>
      </c>
      <c r="L11" s="52">
        <v>75900</v>
      </c>
      <c r="M11" s="10"/>
      <c r="N11" s="10"/>
      <c r="O11" s="10"/>
      <c r="P11" s="10"/>
      <c r="Q11" s="10"/>
      <c r="R11" s="10"/>
    </row>
    <row r="12" s="2" customFormat="1" ht="23" customHeight="1" spans="1:18">
      <c r="A12" s="5">
        <v>8</v>
      </c>
      <c r="B12" s="6" t="s">
        <v>161</v>
      </c>
      <c r="C12" s="201" t="s">
        <v>538</v>
      </c>
      <c r="D12" s="6" t="s">
        <v>420</v>
      </c>
      <c r="E12" s="6" t="s">
        <v>24</v>
      </c>
      <c r="F12" s="6" t="s">
        <v>25</v>
      </c>
      <c r="G12" s="52">
        <v>29</v>
      </c>
      <c r="H12" s="52">
        <v>62640</v>
      </c>
      <c r="I12" s="52">
        <v>0</v>
      </c>
      <c r="J12" s="52">
        <v>62640</v>
      </c>
      <c r="K12" s="52">
        <v>29</v>
      </c>
      <c r="L12" s="52">
        <v>95700</v>
      </c>
      <c r="M12" s="10"/>
      <c r="N12" s="10"/>
      <c r="O12" s="10"/>
      <c r="P12" s="10"/>
      <c r="Q12" s="10"/>
      <c r="R12" s="10"/>
    </row>
    <row r="13" s="2" customFormat="1" ht="23" customHeight="1" spans="1:18">
      <c r="A13" s="5">
        <v>9</v>
      </c>
      <c r="B13" s="6" t="s">
        <v>34</v>
      </c>
      <c r="C13" s="201" t="s">
        <v>539</v>
      </c>
      <c r="D13" s="6" t="s">
        <v>300</v>
      </c>
      <c r="E13" s="6" t="s">
        <v>24</v>
      </c>
      <c r="F13" s="6" t="s">
        <v>25</v>
      </c>
      <c r="G13" s="52">
        <v>48</v>
      </c>
      <c r="H13" s="52">
        <v>103680</v>
      </c>
      <c r="I13" s="52">
        <v>0</v>
      </c>
      <c r="J13" s="52">
        <v>103680</v>
      </c>
      <c r="K13" s="52">
        <v>48</v>
      </c>
      <c r="L13" s="52">
        <v>158400</v>
      </c>
      <c r="M13" s="10"/>
      <c r="N13" s="10"/>
      <c r="O13" s="10"/>
      <c r="P13" s="10"/>
      <c r="Q13" s="10"/>
      <c r="R13" s="10"/>
    </row>
    <row r="14" s="2" customFormat="1" ht="20" customHeight="1" spans="1:18">
      <c r="A14" s="5">
        <v>10</v>
      </c>
      <c r="B14" s="6" t="s">
        <v>34</v>
      </c>
      <c r="C14" s="201" t="s">
        <v>540</v>
      </c>
      <c r="D14" s="6" t="s">
        <v>172</v>
      </c>
      <c r="E14" s="6" t="s">
        <v>24</v>
      </c>
      <c r="F14" s="6" t="s">
        <v>25</v>
      </c>
      <c r="G14" s="52">
        <v>44</v>
      </c>
      <c r="H14" s="52">
        <v>95040</v>
      </c>
      <c r="I14" s="52">
        <v>0</v>
      </c>
      <c r="J14" s="52">
        <v>95040</v>
      </c>
      <c r="K14" s="52">
        <v>44</v>
      </c>
      <c r="L14" s="52">
        <v>145100</v>
      </c>
      <c r="M14" s="10"/>
      <c r="N14" s="10"/>
      <c r="O14" s="10"/>
      <c r="P14" s="10"/>
      <c r="Q14" s="10"/>
      <c r="R14" s="10"/>
    </row>
    <row r="15" s="2" customFormat="1" ht="24" customHeight="1" spans="1:18">
      <c r="A15" s="5">
        <v>11</v>
      </c>
      <c r="B15" s="6" t="s">
        <v>26</v>
      </c>
      <c r="C15" s="201" t="s">
        <v>541</v>
      </c>
      <c r="D15" s="6" t="s">
        <v>474</v>
      </c>
      <c r="E15" s="6" t="s">
        <v>24</v>
      </c>
      <c r="F15" s="6" t="s">
        <v>25</v>
      </c>
      <c r="G15" s="52">
        <v>39</v>
      </c>
      <c r="H15" s="52">
        <v>84240</v>
      </c>
      <c r="I15" s="52">
        <v>0</v>
      </c>
      <c r="J15" s="52">
        <v>84240</v>
      </c>
      <c r="K15" s="52">
        <v>39</v>
      </c>
      <c r="L15" s="52">
        <v>128400</v>
      </c>
      <c r="M15" s="10"/>
      <c r="N15" s="10"/>
      <c r="O15" s="10"/>
      <c r="P15" s="10"/>
      <c r="Q15" s="10"/>
      <c r="R15" s="10"/>
    </row>
    <row r="16" s="2" customFormat="1" ht="23" customHeight="1" spans="1:18">
      <c r="A16" s="5">
        <v>12</v>
      </c>
      <c r="B16" s="6" t="s">
        <v>26</v>
      </c>
      <c r="C16" s="201" t="s">
        <v>542</v>
      </c>
      <c r="D16" s="6" t="s">
        <v>476</v>
      </c>
      <c r="E16" s="6" t="s">
        <v>24</v>
      </c>
      <c r="F16" s="6" t="s">
        <v>25</v>
      </c>
      <c r="G16" s="52">
        <v>42</v>
      </c>
      <c r="H16" s="52">
        <v>90720</v>
      </c>
      <c r="I16" s="52">
        <v>0</v>
      </c>
      <c r="J16" s="52">
        <v>90720</v>
      </c>
      <c r="K16" s="52">
        <v>42</v>
      </c>
      <c r="L16" s="52">
        <v>138300</v>
      </c>
      <c r="M16" s="10"/>
      <c r="N16" s="10"/>
      <c r="O16" s="10"/>
      <c r="P16" s="10"/>
      <c r="Q16" s="10"/>
      <c r="R16" s="10"/>
    </row>
    <row r="17" s="2" customFormat="1" ht="23" customHeight="1" spans="1:18">
      <c r="A17" s="5">
        <v>13</v>
      </c>
      <c r="B17" s="6" t="s">
        <v>543</v>
      </c>
      <c r="C17" s="201" t="s">
        <v>544</v>
      </c>
      <c r="D17" s="6" t="s">
        <v>195</v>
      </c>
      <c r="E17" s="6" t="s">
        <v>179</v>
      </c>
      <c r="F17" s="6" t="s">
        <v>25</v>
      </c>
      <c r="G17" s="52">
        <v>40</v>
      </c>
      <c r="H17" s="52">
        <v>86400</v>
      </c>
      <c r="I17" s="52">
        <v>0</v>
      </c>
      <c r="J17" s="52">
        <v>86400</v>
      </c>
      <c r="K17" s="52">
        <v>40</v>
      </c>
      <c r="L17" s="52">
        <v>132000</v>
      </c>
      <c r="M17" s="10"/>
      <c r="N17" s="10"/>
      <c r="O17" s="10"/>
      <c r="P17" s="10"/>
      <c r="Q17" s="10"/>
      <c r="R17" s="10"/>
    </row>
    <row r="18" s="2" customFormat="1" ht="23" customHeight="1" spans="1:18">
      <c r="A18" s="5">
        <v>14</v>
      </c>
      <c r="B18" s="6" t="s">
        <v>543</v>
      </c>
      <c r="C18" s="201" t="s">
        <v>545</v>
      </c>
      <c r="D18" s="6" t="s">
        <v>193</v>
      </c>
      <c r="E18" s="6" t="s">
        <v>179</v>
      </c>
      <c r="F18" s="6" t="s">
        <v>25</v>
      </c>
      <c r="G18" s="52">
        <v>37</v>
      </c>
      <c r="H18" s="52">
        <v>79920</v>
      </c>
      <c r="I18" s="52">
        <v>0</v>
      </c>
      <c r="J18" s="52">
        <v>79920</v>
      </c>
      <c r="K18" s="52">
        <v>37</v>
      </c>
      <c r="L18" s="52">
        <v>122000</v>
      </c>
      <c r="M18" s="10"/>
      <c r="N18" s="10"/>
      <c r="O18" s="10"/>
      <c r="P18" s="10"/>
      <c r="Q18" s="10"/>
      <c r="R18" s="10"/>
    </row>
    <row r="19" s="194" customFormat="1" ht="23" customHeight="1" spans="1:18">
      <c r="A19" s="5">
        <v>15</v>
      </c>
      <c r="B19" s="43" t="s">
        <v>546</v>
      </c>
      <c r="C19" s="251" t="s">
        <v>547</v>
      </c>
      <c r="D19" s="43" t="s">
        <v>68</v>
      </c>
      <c r="E19" s="43" t="s">
        <v>24</v>
      </c>
      <c r="F19" s="43" t="s">
        <v>25</v>
      </c>
      <c r="G19" s="48">
        <v>33</v>
      </c>
      <c r="H19" s="48">
        <v>71280</v>
      </c>
      <c r="I19" s="48">
        <v>0</v>
      </c>
      <c r="J19" s="48">
        <v>71280</v>
      </c>
      <c r="K19" s="48">
        <v>33</v>
      </c>
      <c r="L19" s="48">
        <v>108700</v>
      </c>
      <c r="M19" s="62"/>
      <c r="N19" s="62"/>
      <c r="O19" s="62"/>
      <c r="P19" s="62"/>
      <c r="Q19" s="62"/>
      <c r="R19" s="62"/>
    </row>
    <row r="20" s="2" customFormat="1" ht="23" customHeight="1" spans="1:18">
      <c r="A20" s="53" t="s">
        <v>38</v>
      </c>
      <c r="B20" s="54"/>
      <c r="C20" s="54"/>
      <c r="D20" s="54"/>
      <c r="E20" s="54"/>
      <c r="F20" s="55"/>
      <c r="G20" s="52">
        <f t="shared" ref="G20:L20" si="0">SUM(G5:G19)</f>
        <v>568</v>
      </c>
      <c r="H20" s="52">
        <f t="shared" si="0"/>
        <v>1112160</v>
      </c>
      <c r="I20" s="52">
        <f t="shared" si="0"/>
        <v>7920</v>
      </c>
      <c r="J20" s="52">
        <f t="shared" si="0"/>
        <v>1120080</v>
      </c>
      <c r="K20" s="52">
        <f t="shared" si="0"/>
        <v>568</v>
      </c>
      <c r="L20" s="52">
        <f t="shared" si="0"/>
        <v>1684700</v>
      </c>
      <c r="M20" s="10"/>
      <c r="N20" s="10"/>
      <c r="O20" s="10"/>
      <c r="P20" s="10"/>
      <c r="Q20" s="10"/>
      <c r="R20" s="10"/>
    </row>
    <row r="1048576" spans="16384:16384">
      <c r="XFD1048576" s="2" t="s">
        <v>548</v>
      </c>
    </row>
  </sheetData>
  <mergeCells count="5">
    <mergeCell ref="A2:K2"/>
    <mergeCell ref="A3:D3"/>
    <mergeCell ref="E3:H3"/>
    <mergeCell ref="J3:K3"/>
    <mergeCell ref="A20:F20"/>
  </mergeCells>
  <pageMargins left="0.25" right="0.25" top="0.75" bottom="0.75" header="0.298611111111111" footer="0.298611111111111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A5" sqref="A5:J20"/>
    </sheetView>
  </sheetViews>
  <sheetFormatPr defaultColWidth="9" defaultRowHeight="13.5"/>
  <cols>
    <col min="1" max="1" width="4.25" customWidth="1"/>
    <col min="2" max="2" width="29.375" customWidth="1"/>
    <col min="3" max="3" width="14.875" customWidth="1"/>
    <col min="4" max="4" width="23.25" customWidth="1"/>
    <col min="5" max="5" width="9" customWidth="1"/>
    <col min="6" max="6" width="4.875" customWidth="1"/>
    <col min="7" max="7" width="5.875" customWidth="1"/>
    <col min="8" max="8" width="8.375" customWidth="1"/>
    <col min="9" max="9" width="7.375" customWidth="1"/>
    <col min="10" max="10" width="9" customWidth="1"/>
    <col min="11" max="11" width="11.625" customWidth="1"/>
    <col min="12" max="12" width="10.25" customWidth="1"/>
    <col min="18" max="18" width="9.375"/>
  </cols>
  <sheetData>
    <row r="1" customFormat="1" ht="14.25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246" customFormat="1" ht="25.5" spans="1:12">
      <c r="A2" s="250" t="s">
        <v>1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62"/>
    </row>
    <row r="3" customFormat="1" ht="18.75" spans="1:12">
      <c r="A3" s="240" t="s">
        <v>549</v>
      </c>
      <c r="B3" s="240"/>
      <c r="C3" s="240"/>
      <c r="D3" s="240"/>
      <c r="E3" s="158" t="s">
        <v>88</v>
      </c>
      <c r="F3" s="158"/>
      <c r="G3" s="158"/>
      <c r="H3" s="159" t="s">
        <v>438</v>
      </c>
      <c r="I3" s="159"/>
      <c r="J3" s="12" t="s">
        <v>4</v>
      </c>
      <c r="K3" s="12"/>
      <c r="L3" s="10"/>
    </row>
    <row r="4" s="247" customFormat="1" ht="47" customHeight="1" spans="1:12">
      <c r="A4" s="251" t="s">
        <v>5</v>
      </c>
      <c r="B4" s="251" t="s">
        <v>6</v>
      </c>
      <c r="C4" s="251" t="s">
        <v>7</v>
      </c>
      <c r="D4" s="251" t="s">
        <v>59</v>
      </c>
      <c r="E4" s="251" t="s">
        <v>41</v>
      </c>
      <c r="F4" s="251" t="s">
        <v>9</v>
      </c>
      <c r="G4" s="251" t="s">
        <v>10</v>
      </c>
      <c r="H4" s="251" t="s">
        <v>11</v>
      </c>
      <c r="I4" s="251" t="s">
        <v>12</v>
      </c>
      <c r="J4" s="251" t="s">
        <v>404</v>
      </c>
      <c r="K4" s="251" t="s">
        <v>14</v>
      </c>
      <c r="L4" s="251" t="s">
        <v>15</v>
      </c>
    </row>
    <row r="5" s="248" customFormat="1" ht="20" customHeight="1" spans="1:12">
      <c r="A5" s="43">
        <v>1</v>
      </c>
      <c r="B5" s="43" t="s">
        <v>134</v>
      </c>
      <c r="C5" s="43" t="s">
        <v>341</v>
      </c>
      <c r="D5" s="43" t="s">
        <v>144</v>
      </c>
      <c r="E5" s="43" t="s">
        <v>63</v>
      </c>
      <c r="F5" s="43" t="s">
        <v>25</v>
      </c>
      <c r="G5" s="119">
        <v>43</v>
      </c>
      <c r="H5" s="252">
        <v>92880</v>
      </c>
      <c r="I5" s="252"/>
      <c r="J5" s="252">
        <v>92880</v>
      </c>
      <c r="K5" s="119">
        <v>43</v>
      </c>
      <c r="L5" s="48">
        <v>139000</v>
      </c>
    </row>
    <row r="6" s="248" customFormat="1" ht="20" customHeight="1" spans="1:12">
      <c r="A6" s="43">
        <v>2</v>
      </c>
      <c r="B6" s="43" t="s">
        <v>134</v>
      </c>
      <c r="C6" s="43" t="s">
        <v>550</v>
      </c>
      <c r="D6" s="43" t="s">
        <v>551</v>
      </c>
      <c r="E6" s="43" t="s">
        <v>72</v>
      </c>
      <c r="F6" s="43" t="s">
        <v>25</v>
      </c>
      <c r="G6" s="119">
        <v>22</v>
      </c>
      <c r="H6" s="252">
        <v>47520</v>
      </c>
      <c r="I6" s="252"/>
      <c r="J6" s="252">
        <v>47520</v>
      </c>
      <c r="K6" s="119">
        <v>22</v>
      </c>
      <c r="L6" s="48">
        <v>70800</v>
      </c>
    </row>
    <row r="7" s="248" customFormat="1" ht="20" customHeight="1" spans="1:12">
      <c r="A7" s="43">
        <v>3</v>
      </c>
      <c r="B7" s="253" t="s">
        <v>134</v>
      </c>
      <c r="C7" s="253" t="s">
        <v>552</v>
      </c>
      <c r="D7" s="253" t="s">
        <v>144</v>
      </c>
      <c r="E7" s="254" t="s">
        <v>63</v>
      </c>
      <c r="F7" s="254" t="s">
        <v>25</v>
      </c>
      <c r="G7" s="255">
        <v>41</v>
      </c>
      <c r="H7" s="255">
        <v>88560</v>
      </c>
      <c r="I7" s="255"/>
      <c r="J7" s="255">
        <v>88560</v>
      </c>
      <c r="K7" s="255">
        <v>41</v>
      </c>
      <c r="L7" s="255">
        <v>132000</v>
      </c>
    </row>
    <row r="8" s="248" customFormat="1" ht="20" customHeight="1" spans="1:12">
      <c r="A8" s="43">
        <v>4</v>
      </c>
      <c r="B8" s="43" t="s">
        <v>553</v>
      </c>
      <c r="C8" s="43" t="s">
        <v>554</v>
      </c>
      <c r="D8" s="43" t="s">
        <v>68</v>
      </c>
      <c r="E8" s="43" t="s">
        <v>24</v>
      </c>
      <c r="F8" s="43" t="s">
        <v>25</v>
      </c>
      <c r="G8" s="119">
        <v>39</v>
      </c>
      <c r="H8" s="252">
        <v>84240</v>
      </c>
      <c r="I8" s="252"/>
      <c r="J8" s="252">
        <v>84240</v>
      </c>
      <c r="K8" s="119">
        <v>39</v>
      </c>
      <c r="L8" s="48">
        <v>127700</v>
      </c>
    </row>
    <row r="9" s="248" customFormat="1" ht="20" customHeight="1" spans="1:12">
      <c r="A9" s="43">
        <v>5</v>
      </c>
      <c r="B9" s="43" t="s">
        <v>201</v>
      </c>
      <c r="C9" s="256" t="s">
        <v>346</v>
      </c>
      <c r="D9" s="256" t="s">
        <v>210</v>
      </c>
      <c r="E9" s="256" t="s">
        <v>24</v>
      </c>
      <c r="F9" s="256" t="s">
        <v>25</v>
      </c>
      <c r="G9" s="257">
        <v>38</v>
      </c>
      <c r="H9" s="258">
        <v>82080</v>
      </c>
      <c r="I9" s="258"/>
      <c r="J9" s="258">
        <v>82080</v>
      </c>
      <c r="K9" s="257">
        <v>38</v>
      </c>
      <c r="L9" s="263">
        <v>124400</v>
      </c>
    </row>
    <row r="10" s="248" customFormat="1" ht="20" customHeight="1" spans="1:12">
      <c r="A10" s="43">
        <v>6</v>
      </c>
      <c r="B10" s="116" t="s">
        <v>201</v>
      </c>
      <c r="C10" s="116" t="s">
        <v>555</v>
      </c>
      <c r="D10" s="116" t="s">
        <v>224</v>
      </c>
      <c r="E10" s="116" t="s">
        <v>63</v>
      </c>
      <c r="F10" s="116" t="s">
        <v>25</v>
      </c>
      <c r="G10" s="117">
        <v>40</v>
      </c>
      <c r="H10" s="118">
        <v>86400</v>
      </c>
      <c r="I10" s="118"/>
      <c r="J10" s="118">
        <v>86400</v>
      </c>
      <c r="K10" s="117">
        <v>40</v>
      </c>
      <c r="L10" s="121">
        <v>127400</v>
      </c>
    </row>
    <row r="11" s="248" customFormat="1" ht="20" customHeight="1" spans="1:12">
      <c r="A11" s="43">
        <v>7</v>
      </c>
      <c r="B11" s="116" t="s">
        <v>90</v>
      </c>
      <c r="C11" s="116" t="s">
        <v>556</v>
      </c>
      <c r="D11" s="116" t="s">
        <v>557</v>
      </c>
      <c r="E11" s="116" t="s">
        <v>165</v>
      </c>
      <c r="F11" s="116" t="s">
        <v>25</v>
      </c>
      <c r="G11" s="117">
        <v>34</v>
      </c>
      <c r="H11" s="118">
        <v>73440</v>
      </c>
      <c r="I11" s="118"/>
      <c r="J11" s="118">
        <v>73440</v>
      </c>
      <c r="K11" s="117">
        <v>34</v>
      </c>
      <c r="L11" s="121">
        <v>109300</v>
      </c>
    </row>
    <row r="12" s="248" customFormat="1" ht="20" customHeight="1" spans="1:12">
      <c r="A12" s="43">
        <v>8</v>
      </c>
      <c r="B12" s="111" t="s">
        <v>90</v>
      </c>
      <c r="C12" s="111" t="s">
        <v>351</v>
      </c>
      <c r="D12" s="111" t="s">
        <v>558</v>
      </c>
      <c r="E12" s="111" t="s">
        <v>103</v>
      </c>
      <c r="F12" s="111" t="s">
        <v>25</v>
      </c>
      <c r="G12" s="112">
        <v>37</v>
      </c>
      <c r="H12" s="113">
        <v>79920</v>
      </c>
      <c r="I12" s="113"/>
      <c r="J12" s="113">
        <v>79920</v>
      </c>
      <c r="K12" s="112">
        <v>37</v>
      </c>
      <c r="L12" s="120">
        <v>119500</v>
      </c>
    </row>
    <row r="13" s="248" customFormat="1" ht="20" customHeight="1" spans="1:12">
      <c r="A13" s="43">
        <v>9</v>
      </c>
      <c r="B13" s="116" t="s">
        <v>276</v>
      </c>
      <c r="C13" s="116" t="s">
        <v>198</v>
      </c>
      <c r="D13" s="116" t="s">
        <v>144</v>
      </c>
      <c r="E13" s="116" t="s">
        <v>63</v>
      </c>
      <c r="F13" s="116" t="s">
        <v>25</v>
      </c>
      <c r="G13" s="117">
        <v>28</v>
      </c>
      <c r="H13" s="118">
        <v>60480</v>
      </c>
      <c r="I13" s="118"/>
      <c r="J13" s="118">
        <v>60480</v>
      </c>
      <c r="K13" s="117">
        <v>28</v>
      </c>
      <c r="L13" s="121">
        <v>91200</v>
      </c>
    </row>
    <row r="14" s="248" customFormat="1" ht="20" customHeight="1" spans="1:12">
      <c r="A14" s="43">
        <v>10</v>
      </c>
      <c r="B14" s="116" t="s">
        <v>263</v>
      </c>
      <c r="C14" s="116" t="s">
        <v>346</v>
      </c>
      <c r="D14" s="116" t="s">
        <v>193</v>
      </c>
      <c r="E14" s="116" t="s">
        <v>179</v>
      </c>
      <c r="F14" s="116" t="s">
        <v>25</v>
      </c>
      <c r="G14" s="117">
        <v>48</v>
      </c>
      <c r="H14" s="118">
        <v>103680</v>
      </c>
      <c r="I14" s="118"/>
      <c r="J14" s="118">
        <v>103680</v>
      </c>
      <c r="K14" s="117">
        <v>48</v>
      </c>
      <c r="L14" s="121">
        <v>157000</v>
      </c>
    </row>
    <row r="15" s="248" customFormat="1" ht="20" customHeight="1" spans="1:12">
      <c r="A15" s="43">
        <v>11</v>
      </c>
      <c r="B15" s="116" t="s">
        <v>36</v>
      </c>
      <c r="C15" s="116" t="s">
        <v>559</v>
      </c>
      <c r="D15" s="116" t="s">
        <v>560</v>
      </c>
      <c r="E15" s="116" t="s">
        <v>63</v>
      </c>
      <c r="F15" s="116" t="s">
        <v>25</v>
      </c>
      <c r="G15" s="117">
        <v>49</v>
      </c>
      <c r="H15" s="118">
        <v>105840</v>
      </c>
      <c r="I15" s="118"/>
      <c r="J15" s="118">
        <v>105840</v>
      </c>
      <c r="K15" s="117">
        <v>49</v>
      </c>
      <c r="L15" s="121">
        <v>160900</v>
      </c>
    </row>
    <row r="16" s="248" customFormat="1" ht="20" customHeight="1" spans="1:12">
      <c r="A16" s="43">
        <v>12</v>
      </c>
      <c r="B16" s="111" t="s">
        <v>36</v>
      </c>
      <c r="C16" s="111" t="s">
        <v>561</v>
      </c>
      <c r="D16" s="111" t="s">
        <v>491</v>
      </c>
      <c r="E16" s="111" t="s">
        <v>63</v>
      </c>
      <c r="F16" s="111" t="s">
        <v>25</v>
      </c>
      <c r="G16" s="112">
        <v>50</v>
      </c>
      <c r="H16" s="113">
        <v>108000</v>
      </c>
      <c r="I16" s="113"/>
      <c r="J16" s="113">
        <v>108000</v>
      </c>
      <c r="K16" s="112">
        <v>50</v>
      </c>
      <c r="L16" s="120">
        <v>163700</v>
      </c>
    </row>
    <row r="17" s="248" customFormat="1" ht="20" customHeight="1" spans="1:12">
      <c r="A17" s="43">
        <v>13</v>
      </c>
      <c r="B17" s="111" t="s">
        <v>36</v>
      </c>
      <c r="C17" s="111" t="s">
        <v>561</v>
      </c>
      <c r="D17" s="111" t="s">
        <v>562</v>
      </c>
      <c r="E17" s="111" t="s">
        <v>165</v>
      </c>
      <c r="F17" s="111" t="s">
        <v>25</v>
      </c>
      <c r="G17" s="112">
        <v>48</v>
      </c>
      <c r="H17" s="113">
        <v>103680</v>
      </c>
      <c r="I17" s="113"/>
      <c r="J17" s="113">
        <v>103680</v>
      </c>
      <c r="K17" s="112">
        <v>48</v>
      </c>
      <c r="L17" s="120">
        <v>157600</v>
      </c>
    </row>
    <row r="18" s="248" customFormat="1" ht="20" customHeight="1" spans="1:12">
      <c r="A18" s="43">
        <v>14</v>
      </c>
      <c r="B18" s="43" t="s">
        <v>119</v>
      </c>
      <c r="C18" s="43" t="s">
        <v>563</v>
      </c>
      <c r="D18" s="43" t="s">
        <v>564</v>
      </c>
      <c r="E18" s="43" t="s">
        <v>122</v>
      </c>
      <c r="F18" s="43" t="s">
        <v>25</v>
      </c>
      <c r="G18" s="119">
        <v>31</v>
      </c>
      <c r="H18" s="252">
        <v>66960</v>
      </c>
      <c r="I18" s="252">
        <v>7843</v>
      </c>
      <c r="J18" s="252">
        <v>74803</v>
      </c>
      <c r="K18" s="119">
        <v>31</v>
      </c>
      <c r="L18" s="48">
        <v>101400</v>
      </c>
    </row>
    <row r="19" s="248" customFormat="1" ht="20" customHeight="1" spans="1:12">
      <c r="A19" s="43">
        <v>15</v>
      </c>
      <c r="B19" s="111" t="s">
        <v>119</v>
      </c>
      <c r="C19" s="111" t="s">
        <v>563</v>
      </c>
      <c r="D19" s="111" t="s">
        <v>565</v>
      </c>
      <c r="E19" s="111" t="s">
        <v>122</v>
      </c>
      <c r="F19" s="111" t="s">
        <v>25</v>
      </c>
      <c r="G19" s="112">
        <v>27</v>
      </c>
      <c r="H19" s="113">
        <v>58320</v>
      </c>
      <c r="I19" s="113">
        <v>6831</v>
      </c>
      <c r="J19" s="113">
        <v>65151</v>
      </c>
      <c r="K19" s="112">
        <v>27</v>
      </c>
      <c r="L19" s="120">
        <v>87800</v>
      </c>
    </row>
    <row r="20" s="248" customFormat="1" ht="20" customHeight="1" spans="1:12">
      <c r="A20" s="43">
        <v>16</v>
      </c>
      <c r="B20" s="43" t="s">
        <v>170</v>
      </c>
      <c r="C20" s="116" t="s">
        <v>555</v>
      </c>
      <c r="D20" s="116" t="s">
        <v>475</v>
      </c>
      <c r="E20" s="116" t="s">
        <v>24</v>
      </c>
      <c r="F20" s="116" t="s">
        <v>25</v>
      </c>
      <c r="G20" s="117">
        <v>42</v>
      </c>
      <c r="H20" s="118">
        <v>90720</v>
      </c>
      <c r="I20" s="118"/>
      <c r="J20" s="118">
        <v>90720</v>
      </c>
      <c r="K20" s="117">
        <v>42</v>
      </c>
      <c r="L20" s="121">
        <v>137900</v>
      </c>
    </row>
    <row r="21" s="249" customFormat="1" ht="20" customHeight="1" spans="1:12">
      <c r="A21" s="259" t="s">
        <v>38</v>
      </c>
      <c r="B21" s="260"/>
      <c r="C21" s="260"/>
      <c r="D21" s="260"/>
      <c r="E21" s="260"/>
      <c r="F21" s="261"/>
      <c r="G21" s="48">
        <f t="shared" ref="G21:L21" si="0">SUM(G5:G20)</f>
        <v>617</v>
      </c>
      <c r="H21" s="48">
        <f t="shared" si="0"/>
        <v>1332720</v>
      </c>
      <c r="I21" s="48">
        <f t="shared" si="0"/>
        <v>14674</v>
      </c>
      <c r="J21" s="48">
        <f t="shared" si="0"/>
        <v>1347394</v>
      </c>
      <c r="K21" s="48">
        <f t="shared" si="0"/>
        <v>617</v>
      </c>
      <c r="L21" s="48">
        <f t="shared" si="0"/>
        <v>2007600</v>
      </c>
    </row>
  </sheetData>
  <mergeCells count="6">
    <mergeCell ref="A2:K2"/>
    <mergeCell ref="A3:D3"/>
    <mergeCell ref="E3:G3"/>
    <mergeCell ref="H3:I3"/>
    <mergeCell ref="J3:K3"/>
    <mergeCell ref="A21:F21"/>
  </mergeCells>
  <pageMargins left="0.25" right="0.25" top="0.75" bottom="0.75" header="0.298611111111111" footer="0.298611111111111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"/>
  <sheetViews>
    <sheetView workbookViewId="0">
      <selection activeCell="A5" sqref="A5:J20"/>
    </sheetView>
  </sheetViews>
  <sheetFormatPr defaultColWidth="9" defaultRowHeight="14.25"/>
  <cols>
    <col min="1" max="1" width="4.5" style="237" customWidth="1"/>
    <col min="2" max="2" width="25" style="237" customWidth="1"/>
    <col min="3" max="3" width="21.875" style="237" customWidth="1"/>
    <col min="4" max="4" width="23.875" style="237" customWidth="1"/>
    <col min="5" max="5" width="14.125" style="237" customWidth="1"/>
    <col min="6" max="6" width="5.375" style="237" customWidth="1"/>
    <col min="7" max="7" width="5" style="237" customWidth="1"/>
    <col min="8" max="8" width="9.125" style="237" customWidth="1"/>
    <col min="9" max="9" width="6.125" style="237" customWidth="1"/>
    <col min="10" max="11" width="8.875" style="237" customWidth="1"/>
    <col min="12" max="12" width="11.875" style="237" customWidth="1"/>
    <col min="13" max="16384" width="9" style="237"/>
  </cols>
  <sheetData>
    <row r="1" s="237" customFormat="1" ht="20" customHeight="1" spans="1:1">
      <c r="A1" s="238" t="s">
        <v>0</v>
      </c>
    </row>
    <row r="2" s="237" customFormat="1" ht="25" customHeight="1" spans="1:18">
      <c r="A2" s="239" t="s">
        <v>1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44"/>
      <c r="M2" s="244"/>
      <c r="N2" s="244"/>
      <c r="O2" s="244"/>
      <c r="P2" s="244"/>
      <c r="Q2" s="244"/>
      <c r="R2" s="244"/>
    </row>
    <row r="3" s="237" customFormat="1" ht="30" customHeight="1" spans="1:18">
      <c r="A3" s="240" t="s">
        <v>566</v>
      </c>
      <c r="B3" s="240"/>
      <c r="C3" s="240"/>
      <c r="D3" s="240"/>
      <c r="E3" s="241" t="s">
        <v>567</v>
      </c>
      <c r="F3" s="241"/>
      <c r="G3" s="241"/>
      <c r="H3" s="159"/>
      <c r="I3" s="159"/>
      <c r="J3" s="245" t="s">
        <v>4</v>
      </c>
      <c r="K3" s="245"/>
      <c r="L3" s="241"/>
      <c r="M3" s="244"/>
      <c r="N3" s="244"/>
      <c r="O3" s="244"/>
      <c r="P3" s="244"/>
      <c r="Q3" s="244"/>
      <c r="R3" s="244"/>
    </row>
    <row r="4" s="237" customFormat="1" ht="43" customHeight="1" spans="1:18">
      <c r="A4" s="5" t="s">
        <v>5</v>
      </c>
      <c r="B4" s="5" t="s">
        <v>6</v>
      </c>
      <c r="C4" s="5" t="s">
        <v>7</v>
      </c>
      <c r="D4" s="5" t="s">
        <v>59</v>
      </c>
      <c r="E4" s="5" t="s">
        <v>41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244"/>
      <c r="N4" s="244"/>
      <c r="O4" s="244"/>
      <c r="P4" s="244"/>
      <c r="Q4" s="244"/>
      <c r="R4" s="244"/>
    </row>
    <row r="5" s="237" customFormat="1" ht="20" customHeight="1" spans="1:18">
      <c r="A5" s="6">
        <v>1</v>
      </c>
      <c r="B5" s="6" t="s">
        <v>568</v>
      </c>
      <c r="C5" s="164" t="s">
        <v>569</v>
      </c>
      <c r="D5" s="43" t="s">
        <v>102</v>
      </c>
      <c r="E5" s="43" t="s">
        <v>570</v>
      </c>
      <c r="F5" s="6" t="s">
        <v>25</v>
      </c>
      <c r="G5" s="52">
        <v>33</v>
      </c>
      <c r="H5" s="52">
        <v>71280</v>
      </c>
      <c r="I5" s="52">
        <v>0</v>
      </c>
      <c r="J5" s="52">
        <v>71280</v>
      </c>
      <c r="K5" s="52">
        <v>33</v>
      </c>
      <c r="L5" s="52">
        <v>107700</v>
      </c>
      <c r="M5" s="244"/>
      <c r="N5" s="244"/>
      <c r="O5" s="244"/>
      <c r="P5" s="244"/>
      <c r="Q5" s="244"/>
      <c r="R5" s="244"/>
    </row>
    <row r="6" s="237" customFormat="1" ht="20" customHeight="1" spans="1:18">
      <c r="A6" s="6">
        <v>2</v>
      </c>
      <c r="B6" s="6" t="s">
        <v>568</v>
      </c>
      <c r="C6" s="45" t="s">
        <v>571</v>
      </c>
      <c r="D6" s="43" t="s">
        <v>62</v>
      </c>
      <c r="E6" s="43" t="s">
        <v>572</v>
      </c>
      <c r="F6" s="6" t="s">
        <v>25</v>
      </c>
      <c r="G6" s="52">
        <v>40</v>
      </c>
      <c r="H6" s="52">
        <v>86400</v>
      </c>
      <c r="I6" s="52">
        <v>0</v>
      </c>
      <c r="J6" s="52">
        <v>86400</v>
      </c>
      <c r="K6" s="52">
        <v>40</v>
      </c>
      <c r="L6" s="52">
        <v>131400</v>
      </c>
      <c r="M6" s="244"/>
      <c r="N6" s="244"/>
      <c r="O6" s="244"/>
      <c r="P6" s="244"/>
      <c r="Q6" s="244"/>
      <c r="R6" s="244"/>
    </row>
    <row r="7" s="237" customFormat="1" ht="20" customHeight="1" spans="1:18">
      <c r="A7" s="6">
        <v>3</v>
      </c>
      <c r="B7" s="6" t="s">
        <v>568</v>
      </c>
      <c r="C7" s="45" t="s">
        <v>573</v>
      </c>
      <c r="D7" s="43" t="s">
        <v>144</v>
      </c>
      <c r="E7" s="43" t="s">
        <v>572</v>
      </c>
      <c r="F7" s="6" t="s">
        <v>25</v>
      </c>
      <c r="G7" s="52">
        <v>36</v>
      </c>
      <c r="H7" s="52">
        <v>77760</v>
      </c>
      <c r="I7" s="52">
        <v>0</v>
      </c>
      <c r="J7" s="52">
        <v>77760</v>
      </c>
      <c r="K7" s="52">
        <v>36</v>
      </c>
      <c r="L7" s="52">
        <v>118100</v>
      </c>
      <c r="M7" s="244"/>
      <c r="N7" s="244"/>
      <c r="O7" s="244"/>
      <c r="P7" s="244"/>
      <c r="Q7" s="244"/>
      <c r="R7" s="244"/>
    </row>
    <row r="8" s="237" customFormat="1" ht="20" customHeight="1" spans="1:18">
      <c r="A8" s="6">
        <v>4</v>
      </c>
      <c r="B8" s="6" t="s">
        <v>568</v>
      </c>
      <c r="C8" s="45" t="s">
        <v>574</v>
      </c>
      <c r="D8" s="43" t="s">
        <v>575</v>
      </c>
      <c r="E8" s="43" t="s">
        <v>576</v>
      </c>
      <c r="F8" s="6" t="s">
        <v>22</v>
      </c>
      <c r="G8" s="52">
        <v>26</v>
      </c>
      <c r="H8" s="52">
        <v>40560</v>
      </c>
      <c r="I8" s="52">
        <v>0</v>
      </c>
      <c r="J8" s="52">
        <v>40560</v>
      </c>
      <c r="K8" s="52">
        <v>26</v>
      </c>
      <c r="L8" s="52">
        <v>64500</v>
      </c>
      <c r="M8" s="244"/>
      <c r="N8" s="244"/>
      <c r="O8" s="244"/>
      <c r="P8" s="244"/>
      <c r="Q8" s="244"/>
      <c r="R8" s="244"/>
    </row>
    <row r="9" s="237" customFormat="1" ht="20" customHeight="1" spans="1:18">
      <c r="A9" s="6">
        <v>5</v>
      </c>
      <c r="B9" s="6" t="s">
        <v>568</v>
      </c>
      <c r="C9" s="45" t="s">
        <v>577</v>
      </c>
      <c r="D9" s="43" t="s">
        <v>92</v>
      </c>
      <c r="E9" s="43" t="s">
        <v>576</v>
      </c>
      <c r="F9" s="6" t="s">
        <v>22</v>
      </c>
      <c r="G9" s="52">
        <v>33</v>
      </c>
      <c r="H9" s="52">
        <v>51480</v>
      </c>
      <c r="I9" s="52">
        <v>0</v>
      </c>
      <c r="J9" s="52">
        <v>51480</v>
      </c>
      <c r="K9" s="52">
        <v>33</v>
      </c>
      <c r="L9" s="52">
        <v>82000</v>
      </c>
      <c r="M9" s="244"/>
      <c r="N9" s="244"/>
      <c r="O9" s="244"/>
      <c r="P9" s="244"/>
      <c r="Q9" s="244"/>
      <c r="R9" s="244"/>
    </row>
    <row r="10" s="237" customFormat="1" ht="20" customHeight="1" spans="1:18">
      <c r="A10" s="6">
        <v>6</v>
      </c>
      <c r="B10" s="6" t="s">
        <v>568</v>
      </c>
      <c r="C10" s="45" t="s">
        <v>578</v>
      </c>
      <c r="D10" s="43" t="s">
        <v>579</v>
      </c>
      <c r="E10" s="43" t="s">
        <v>580</v>
      </c>
      <c r="F10" s="6" t="s">
        <v>25</v>
      </c>
      <c r="G10" s="52">
        <v>34</v>
      </c>
      <c r="H10" s="52">
        <v>76500</v>
      </c>
      <c r="I10" s="52">
        <v>0</v>
      </c>
      <c r="J10" s="52">
        <v>76500</v>
      </c>
      <c r="K10" s="52">
        <v>34</v>
      </c>
      <c r="L10" s="52">
        <v>111000</v>
      </c>
      <c r="M10" s="244"/>
      <c r="N10" s="244"/>
      <c r="O10" s="244"/>
      <c r="P10" s="244"/>
      <c r="Q10" s="244"/>
      <c r="R10" s="244"/>
    </row>
    <row r="11" s="237" customFormat="1" ht="20" customHeight="1" spans="1:18">
      <c r="A11" s="6">
        <v>7</v>
      </c>
      <c r="B11" s="6" t="s">
        <v>568</v>
      </c>
      <c r="C11" s="45" t="s">
        <v>581</v>
      </c>
      <c r="D11" s="43" t="s">
        <v>551</v>
      </c>
      <c r="E11" s="43" t="s">
        <v>580</v>
      </c>
      <c r="F11" s="6" t="s">
        <v>25</v>
      </c>
      <c r="G11" s="52">
        <v>41</v>
      </c>
      <c r="H11" s="52">
        <v>92250</v>
      </c>
      <c r="I11" s="52">
        <v>0</v>
      </c>
      <c r="J11" s="52">
        <v>92250</v>
      </c>
      <c r="K11" s="52">
        <v>41</v>
      </c>
      <c r="L11" s="52">
        <v>133400</v>
      </c>
      <c r="M11" s="244"/>
      <c r="N11" s="244"/>
      <c r="O11" s="244"/>
      <c r="P11" s="244"/>
      <c r="Q11" s="244"/>
      <c r="R11" s="244"/>
    </row>
    <row r="12" s="237" customFormat="1" ht="20" customHeight="1" spans="1:18">
      <c r="A12" s="6">
        <v>8</v>
      </c>
      <c r="B12" s="6" t="s">
        <v>568</v>
      </c>
      <c r="C12" s="45" t="s">
        <v>578</v>
      </c>
      <c r="D12" s="43" t="s">
        <v>522</v>
      </c>
      <c r="E12" s="43" t="s">
        <v>580</v>
      </c>
      <c r="F12" s="6" t="s">
        <v>25</v>
      </c>
      <c r="G12" s="52">
        <v>40</v>
      </c>
      <c r="H12" s="52">
        <v>90000</v>
      </c>
      <c r="I12" s="52">
        <v>0</v>
      </c>
      <c r="J12" s="52">
        <v>90000</v>
      </c>
      <c r="K12" s="52">
        <v>40</v>
      </c>
      <c r="L12" s="52">
        <v>131000</v>
      </c>
      <c r="M12" s="244"/>
      <c r="N12" s="244"/>
      <c r="O12" s="244"/>
      <c r="P12" s="244"/>
      <c r="Q12" s="244"/>
      <c r="R12" s="244"/>
    </row>
    <row r="13" s="237" customFormat="1" ht="20" customHeight="1" spans="1:18">
      <c r="A13" s="6">
        <v>9</v>
      </c>
      <c r="B13" s="6" t="s">
        <v>568</v>
      </c>
      <c r="C13" s="45" t="s">
        <v>582</v>
      </c>
      <c r="D13" s="43" t="s">
        <v>583</v>
      </c>
      <c r="E13" s="43" t="s">
        <v>580</v>
      </c>
      <c r="F13" s="6" t="s">
        <v>25</v>
      </c>
      <c r="G13" s="52">
        <v>33</v>
      </c>
      <c r="H13" s="52">
        <v>74250</v>
      </c>
      <c r="I13" s="52">
        <v>0</v>
      </c>
      <c r="J13" s="52">
        <v>74250</v>
      </c>
      <c r="K13" s="52">
        <v>33</v>
      </c>
      <c r="L13" s="52">
        <v>108000</v>
      </c>
      <c r="M13" s="244"/>
      <c r="N13" s="244"/>
      <c r="O13" s="244"/>
      <c r="P13" s="244"/>
      <c r="Q13" s="244"/>
      <c r="R13" s="244"/>
    </row>
    <row r="14" s="237" customFormat="1" ht="20" customHeight="1" spans="1:18">
      <c r="A14" s="6">
        <v>10</v>
      </c>
      <c r="B14" s="6" t="s">
        <v>568</v>
      </c>
      <c r="C14" s="45" t="s">
        <v>582</v>
      </c>
      <c r="D14" s="43" t="s">
        <v>222</v>
      </c>
      <c r="E14" s="43" t="s">
        <v>580</v>
      </c>
      <c r="F14" s="6" t="s">
        <v>25</v>
      </c>
      <c r="G14" s="52">
        <v>41</v>
      </c>
      <c r="H14" s="52">
        <v>92250</v>
      </c>
      <c r="I14" s="52">
        <v>0</v>
      </c>
      <c r="J14" s="52">
        <v>92250</v>
      </c>
      <c r="K14" s="52">
        <v>41</v>
      </c>
      <c r="L14" s="52">
        <v>134300</v>
      </c>
      <c r="M14" s="244"/>
      <c r="N14" s="244"/>
      <c r="O14" s="244"/>
      <c r="P14" s="244"/>
      <c r="Q14" s="244"/>
      <c r="R14" s="244"/>
    </row>
    <row r="15" s="237" customFormat="1" ht="20" customHeight="1" spans="1:18">
      <c r="A15" s="6">
        <v>11</v>
      </c>
      <c r="B15" s="6" t="s">
        <v>568</v>
      </c>
      <c r="C15" s="45" t="s">
        <v>581</v>
      </c>
      <c r="D15" s="43" t="s">
        <v>71</v>
      </c>
      <c r="E15" s="43" t="s">
        <v>580</v>
      </c>
      <c r="F15" s="6" t="s">
        <v>25</v>
      </c>
      <c r="G15" s="52">
        <v>39</v>
      </c>
      <c r="H15" s="52">
        <v>87750</v>
      </c>
      <c r="I15" s="52">
        <v>0</v>
      </c>
      <c r="J15" s="52">
        <v>87750</v>
      </c>
      <c r="K15" s="52">
        <v>39</v>
      </c>
      <c r="L15" s="52">
        <v>127800</v>
      </c>
      <c r="M15" s="244"/>
      <c r="N15" s="244"/>
      <c r="O15" s="244"/>
      <c r="P15" s="244"/>
      <c r="Q15" s="244"/>
      <c r="R15" s="244"/>
    </row>
    <row r="16" s="237" customFormat="1" ht="20" customHeight="1" spans="1:18">
      <c r="A16" s="6">
        <v>12</v>
      </c>
      <c r="B16" s="6" t="s">
        <v>568</v>
      </c>
      <c r="C16" s="45" t="s">
        <v>584</v>
      </c>
      <c r="D16" s="43" t="s">
        <v>300</v>
      </c>
      <c r="E16" s="43" t="s">
        <v>585</v>
      </c>
      <c r="F16" s="6" t="s">
        <v>25</v>
      </c>
      <c r="G16" s="52">
        <v>41</v>
      </c>
      <c r="H16" s="52">
        <v>88560</v>
      </c>
      <c r="I16" s="52">
        <v>0</v>
      </c>
      <c r="J16" s="52">
        <v>88560</v>
      </c>
      <c r="K16" s="52">
        <v>41</v>
      </c>
      <c r="L16" s="52">
        <v>134400</v>
      </c>
      <c r="M16" s="244"/>
      <c r="N16" s="244"/>
      <c r="O16" s="244"/>
      <c r="P16" s="244"/>
      <c r="Q16" s="244"/>
      <c r="R16" s="244"/>
    </row>
    <row r="17" s="237" customFormat="1" ht="20" customHeight="1" spans="1:18">
      <c r="A17" s="6">
        <v>13</v>
      </c>
      <c r="B17" s="6" t="s">
        <v>568</v>
      </c>
      <c r="C17" s="45" t="s">
        <v>586</v>
      </c>
      <c r="D17" s="43" t="s">
        <v>68</v>
      </c>
      <c r="E17" s="43" t="s">
        <v>585</v>
      </c>
      <c r="F17" s="6" t="s">
        <v>25</v>
      </c>
      <c r="G17" s="52">
        <v>32</v>
      </c>
      <c r="H17" s="52">
        <v>69120</v>
      </c>
      <c r="I17" s="52">
        <v>0</v>
      </c>
      <c r="J17" s="52">
        <v>69120</v>
      </c>
      <c r="K17" s="52">
        <v>32</v>
      </c>
      <c r="L17" s="52">
        <v>103900</v>
      </c>
      <c r="M17" s="244"/>
      <c r="N17" s="244"/>
      <c r="O17" s="244"/>
      <c r="P17" s="244"/>
      <c r="Q17" s="244"/>
      <c r="R17" s="244"/>
    </row>
    <row r="18" s="237" customFormat="1" ht="20" customHeight="1" spans="1:18">
      <c r="A18" s="6">
        <v>14</v>
      </c>
      <c r="B18" s="6" t="s">
        <v>568</v>
      </c>
      <c r="C18" s="45" t="s">
        <v>587</v>
      </c>
      <c r="D18" s="43" t="s">
        <v>73</v>
      </c>
      <c r="E18" s="43" t="s">
        <v>585</v>
      </c>
      <c r="F18" s="6" t="s">
        <v>25</v>
      </c>
      <c r="G18" s="52">
        <v>42</v>
      </c>
      <c r="H18" s="52">
        <v>90720</v>
      </c>
      <c r="I18" s="52">
        <v>0</v>
      </c>
      <c r="J18" s="52">
        <v>90720</v>
      </c>
      <c r="K18" s="52">
        <v>42</v>
      </c>
      <c r="L18" s="52">
        <v>138500</v>
      </c>
      <c r="M18" s="244"/>
      <c r="N18" s="244"/>
      <c r="O18" s="244"/>
      <c r="P18" s="244"/>
      <c r="Q18" s="244"/>
      <c r="R18" s="244"/>
    </row>
    <row r="19" s="237" customFormat="1" ht="20" customHeight="1" spans="1:18">
      <c r="A19" s="6">
        <v>15</v>
      </c>
      <c r="B19" s="6" t="s">
        <v>568</v>
      </c>
      <c r="C19" s="45" t="s">
        <v>571</v>
      </c>
      <c r="D19" s="43" t="s">
        <v>65</v>
      </c>
      <c r="E19" s="43" t="s">
        <v>585</v>
      </c>
      <c r="F19" s="6" t="s">
        <v>25</v>
      </c>
      <c r="G19" s="52">
        <v>38</v>
      </c>
      <c r="H19" s="52">
        <v>82080</v>
      </c>
      <c r="I19" s="52">
        <v>0</v>
      </c>
      <c r="J19" s="52">
        <v>82080</v>
      </c>
      <c r="K19" s="52">
        <v>38</v>
      </c>
      <c r="L19" s="52">
        <v>124600</v>
      </c>
      <c r="M19" s="244"/>
      <c r="N19" s="244"/>
      <c r="O19" s="244"/>
      <c r="P19" s="244"/>
      <c r="Q19" s="244"/>
      <c r="R19" s="244"/>
    </row>
    <row r="20" s="237" customFormat="1" ht="20" customHeight="1" spans="1:18">
      <c r="A20" s="6">
        <v>16</v>
      </c>
      <c r="B20" s="6" t="s">
        <v>568</v>
      </c>
      <c r="C20" s="45" t="s">
        <v>588</v>
      </c>
      <c r="D20" s="43" t="s">
        <v>344</v>
      </c>
      <c r="E20" s="43" t="s">
        <v>585</v>
      </c>
      <c r="F20" s="6" t="s">
        <v>25</v>
      </c>
      <c r="G20" s="52">
        <v>40</v>
      </c>
      <c r="H20" s="52">
        <v>86400</v>
      </c>
      <c r="I20" s="52">
        <v>0</v>
      </c>
      <c r="J20" s="52">
        <v>86400</v>
      </c>
      <c r="K20" s="52">
        <v>40</v>
      </c>
      <c r="L20" s="52">
        <v>130300</v>
      </c>
      <c r="M20" s="244"/>
      <c r="N20" s="244"/>
      <c r="O20" s="244"/>
      <c r="P20" s="244"/>
      <c r="Q20" s="244"/>
      <c r="R20" s="244"/>
    </row>
    <row r="21" s="237" customFormat="1" ht="20" customHeight="1" spans="1:18">
      <c r="A21" s="5" t="s">
        <v>38</v>
      </c>
      <c r="B21" s="5"/>
      <c r="C21" s="5"/>
      <c r="D21" s="5"/>
      <c r="E21" s="5"/>
      <c r="F21" s="242"/>
      <c r="G21" s="52">
        <f t="shared" ref="G21:L21" si="0">SUM(G5:G20)</f>
        <v>589</v>
      </c>
      <c r="H21" s="52">
        <f t="shared" si="0"/>
        <v>1257360</v>
      </c>
      <c r="I21" s="52">
        <f t="shared" si="0"/>
        <v>0</v>
      </c>
      <c r="J21" s="52">
        <f t="shared" si="0"/>
        <v>1257360</v>
      </c>
      <c r="K21" s="52">
        <f t="shared" si="0"/>
        <v>589</v>
      </c>
      <c r="L21" s="52">
        <f t="shared" si="0"/>
        <v>1880900</v>
      </c>
      <c r="M21" s="244"/>
      <c r="N21" s="244"/>
      <c r="O21" s="244"/>
      <c r="P21" s="244"/>
      <c r="Q21" s="244"/>
      <c r="R21" s="244"/>
    </row>
    <row r="26" s="237" customFormat="1" spans="8:8">
      <c r="H26" s="243"/>
    </row>
  </sheetData>
  <mergeCells count="4">
    <mergeCell ref="A2:K2"/>
    <mergeCell ref="A3:D3"/>
    <mergeCell ref="E3:G3"/>
    <mergeCell ref="J3:K3"/>
  </mergeCells>
  <pageMargins left="0.25" right="0.25" top="0.75" bottom="0.75" header="0.298611111111111" footer="0.298611111111111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A5" sqref="A5:J17"/>
    </sheetView>
  </sheetViews>
  <sheetFormatPr defaultColWidth="9" defaultRowHeight="14.25"/>
  <cols>
    <col min="1" max="1" width="4.25" style="2" customWidth="1"/>
    <col min="2" max="2" width="30.5" style="2" customWidth="1"/>
    <col min="3" max="3" width="18.75" style="2" customWidth="1"/>
    <col min="4" max="4" width="24" style="2" customWidth="1"/>
    <col min="5" max="5" width="11" style="2" customWidth="1"/>
    <col min="6" max="6" width="4.625" style="2" customWidth="1"/>
    <col min="7" max="7" width="5.5" style="2" customWidth="1"/>
    <col min="8" max="8" width="8.25" style="2" customWidth="1"/>
    <col min="9" max="9" width="6.375" style="2" customWidth="1"/>
    <col min="10" max="10" width="7.5" style="2" customWidth="1"/>
    <col min="11" max="11" width="7.375" style="2" customWidth="1"/>
    <col min="12" max="12" width="10.5" style="2" customWidth="1"/>
    <col min="13" max="16208" width="9" style="2"/>
  </cols>
  <sheetData>
    <row r="1" s="2" customFormat="1" spans="1:1">
      <c r="A1" s="1" t="s">
        <v>0</v>
      </c>
    </row>
    <row r="2" s="2" customFormat="1" ht="27" spans="1:12">
      <c r="A2" s="168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0"/>
    </row>
    <row r="3" s="2" customFormat="1" ht="21" customHeight="1" spans="1:12">
      <c r="A3" s="15" t="s">
        <v>39</v>
      </c>
      <c r="B3" s="15"/>
      <c r="C3" s="15"/>
      <c r="D3" s="15"/>
      <c r="E3" s="97" t="s">
        <v>528</v>
      </c>
      <c r="F3" s="97"/>
      <c r="G3" s="97"/>
      <c r="H3" s="97"/>
      <c r="I3" s="97"/>
      <c r="J3" s="31" t="s">
        <v>4</v>
      </c>
      <c r="K3" s="31"/>
      <c r="L3" s="10"/>
    </row>
    <row r="4" s="2" customFormat="1" ht="48" customHeight="1" spans="1:12">
      <c r="A4" s="5" t="s">
        <v>5</v>
      </c>
      <c r="B4" s="5" t="s">
        <v>6</v>
      </c>
      <c r="C4" s="5" t="s">
        <v>7</v>
      </c>
      <c r="D4" s="5" t="s">
        <v>59</v>
      </c>
      <c r="E4" s="5" t="s">
        <v>41</v>
      </c>
      <c r="F4" s="5" t="s">
        <v>9</v>
      </c>
      <c r="G4" s="5" t="s">
        <v>10</v>
      </c>
      <c r="H4" s="5" t="s">
        <v>11</v>
      </c>
      <c r="I4" s="5" t="s">
        <v>255</v>
      </c>
      <c r="J4" s="5" t="s">
        <v>404</v>
      </c>
      <c r="K4" s="5" t="s">
        <v>14</v>
      </c>
      <c r="L4" s="5" t="s">
        <v>15</v>
      </c>
    </row>
    <row r="5" s="2" customFormat="1" ht="24" customHeight="1" spans="1:12">
      <c r="A5" s="6">
        <v>1</v>
      </c>
      <c r="B5" s="68" t="s">
        <v>42</v>
      </c>
      <c r="C5" s="6" t="s">
        <v>589</v>
      </c>
      <c r="D5" s="43" t="s">
        <v>71</v>
      </c>
      <c r="E5" s="6" t="s">
        <v>72</v>
      </c>
      <c r="F5" s="201" t="s">
        <v>44</v>
      </c>
      <c r="G5" s="52">
        <v>49</v>
      </c>
      <c r="H5" s="52">
        <v>105840</v>
      </c>
      <c r="I5" s="52"/>
      <c r="J5" s="52">
        <v>105840</v>
      </c>
      <c r="K5" s="52">
        <v>48</v>
      </c>
      <c r="L5" s="52">
        <v>158300</v>
      </c>
    </row>
    <row r="6" s="167" customFormat="1" ht="24" customHeight="1" spans="1:12">
      <c r="A6" s="6">
        <v>2</v>
      </c>
      <c r="B6" s="68" t="s">
        <v>42</v>
      </c>
      <c r="C6" s="68" t="s">
        <v>590</v>
      </c>
      <c r="D6" s="68" t="s">
        <v>204</v>
      </c>
      <c r="E6" s="68" t="s">
        <v>21</v>
      </c>
      <c r="F6" s="169" t="s">
        <v>94</v>
      </c>
      <c r="G6" s="69">
        <v>33</v>
      </c>
      <c r="H6" s="69">
        <v>51480</v>
      </c>
      <c r="I6" s="69"/>
      <c r="J6" s="69">
        <v>51480</v>
      </c>
      <c r="K6" s="69">
        <v>33</v>
      </c>
      <c r="L6" s="69">
        <v>81900</v>
      </c>
    </row>
    <row r="7" s="167" customFormat="1" ht="24" customHeight="1" spans="1:12">
      <c r="A7" s="6">
        <v>3</v>
      </c>
      <c r="B7" s="68" t="s">
        <v>42</v>
      </c>
      <c r="C7" s="68" t="s">
        <v>591</v>
      </c>
      <c r="D7" s="68" t="s">
        <v>84</v>
      </c>
      <c r="E7" s="68" t="s">
        <v>21</v>
      </c>
      <c r="F7" s="169" t="s">
        <v>94</v>
      </c>
      <c r="G7" s="69">
        <v>42</v>
      </c>
      <c r="H7" s="69">
        <v>65520</v>
      </c>
      <c r="I7" s="69"/>
      <c r="J7" s="69">
        <v>65520</v>
      </c>
      <c r="K7" s="69">
        <v>42</v>
      </c>
      <c r="L7" s="69">
        <v>104500</v>
      </c>
    </row>
    <row r="8" s="167" customFormat="1" ht="24" customHeight="1" spans="1:12">
      <c r="A8" s="6">
        <v>4</v>
      </c>
      <c r="B8" s="68" t="s">
        <v>42</v>
      </c>
      <c r="C8" s="68" t="s">
        <v>592</v>
      </c>
      <c r="D8" s="68" t="s">
        <v>593</v>
      </c>
      <c r="E8" s="68" t="s">
        <v>304</v>
      </c>
      <c r="F8" s="169" t="s">
        <v>94</v>
      </c>
      <c r="G8" s="69">
        <v>46</v>
      </c>
      <c r="H8" s="69">
        <v>71760</v>
      </c>
      <c r="I8" s="69"/>
      <c r="J8" s="69">
        <v>71760</v>
      </c>
      <c r="K8" s="69">
        <v>46</v>
      </c>
      <c r="L8" s="69">
        <v>115000</v>
      </c>
    </row>
    <row r="9" s="167" customFormat="1" ht="24" customHeight="1" spans="1:12">
      <c r="A9" s="6">
        <v>5</v>
      </c>
      <c r="B9" s="68" t="s">
        <v>42</v>
      </c>
      <c r="C9" s="68" t="s">
        <v>594</v>
      </c>
      <c r="D9" s="68" t="s">
        <v>595</v>
      </c>
      <c r="E9" s="68" t="s">
        <v>24</v>
      </c>
      <c r="F9" s="169" t="s">
        <v>44</v>
      </c>
      <c r="G9" s="69">
        <v>35</v>
      </c>
      <c r="H9" s="69">
        <v>75600</v>
      </c>
      <c r="I9" s="69"/>
      <c r="J9" s="69">
        <v>75600</v>
      </c>
      <c r="K9" s="69">
        <v>34</v>
      </c>
      <c r="L9" s="69">
        <v>109400</v>
      </c>
    </row>
    <row r="10" s="167" customFormat="1" ht="24" customHeight="1" spans="1:12">
      <c r="A10" s="6">
        <v>6</v>
      </c>
      <c r="B10" s="68" t="s">
        <v>42</v>
      </c>
      <c r="C10" s="68" t="s">
        <v>596</v>
      </c>
      <c r="D10" s="68" t="s">
        <v>383</v>
      </c>
      <c r="E10" s="68" t="s">
        <v>24</v>
      </c>
      <c r="F10" s="169" t="s">
        <v>44</v>
      </c>
      <c r="G10" s="69">
        <v>32</v>
      </c>
      <c r="H10" s="69">
        <v>69120</v>
      </c>
      <c r="I10" s="69"/>
      <c r="J10" s="69">
        <v>69120</v>
      </c>
      <c r="K10" s="69">
        <v>32</v>
      </c>
      <c r="L10" s="69">
        <v>101800</v>
      </c>
    </row>
    <row r="11" s="167" customFormat="1" ht="24" customHeight="1" spans="1:12">
      <c r="A11" s="6">
        <v>7</v>
      </c>
      <c r="B11" s="68" t="s">
        <v>42</v>
      </c>
      <c r="C11" s="68" t="s">
        <v>597</v>
      </c>
      <c r="D11" s="68" t="s">
        <v>598</v>
      </c>
      <c r="E11" s="68" t="s">
        <v>599</v>
      </c>
      <c r="F11" s="169" t="s">
        <v>47</v>
      </c>
      <c r="G11" s="69">
        <v>42</v>
      </c>
      <c r="H11" s="69">
        <v>30240</v>
      </c>
      <c r="I11" s="69"/>
      <c r="J11" s="69">
        <v>30240</v>
      </c>
      <c r="K11" s="69">
        <v>42</v>
      </c>
      <c r="L11" s="69">
        <v>29400</v>
      </c>
    </row>
    <row r="12" s="167" customFormat="1" ht="24" customHeight="1" spans="1:12">
      <c r="A12" s="6">
        <v>8</v>
      </c>
      <c r="B12" s="68" t="s">
        <v>42</v>
      </c>
      <c r="C12" s="68" t="s">
        <v>600</v>
      </c>
      <c r="D12" s="68" t="s">
        <v>601</v>
      </c>
      <c r="E12" s="68" t="s">
        <v>24</v>
      </c>
      <c r="F12" s="169" t="s">
        <v>44</v>
      </c>
      <c r="G12" s="69">
        <v>32</v>
      </c>
      <c r="H12" s="69">
        <v>69120</v>
      </c>
      <c r="I12" s="69"/>
      <c r="J12" s="69">
        <v>69120</v>
      </c>
      <c r="K12" s="69">
        <v>30</v>
      </c>
      <c r="L12" s="69">
        <v>97300</v>
      </c>
    </row>
    <row r="13" s="167" customFormat="1" ht="24" customHeight="1" spans="1:12">
      <c r="A13" s="6">
        <v>9</v>
      </c>
      <c r="B13" s="68" t="s">
        <v>42</v>
      </c>
      <c r="C13" s="68" t="s">
        <v>602</v>
      </c>
      <c r="D13" s="68" t="s">
        <v>603</v>
      </c>
      <c r="E13" s="68" t="s">
        <v>24</v>
      </c>
      <c r="F13" s="169" t="s">
        <v>44</v>
      </c>
      <c r="G13" s="69">
        <v>36</v>
      </c>
      <c r="H13" s="69">
        <v>77760</v>
      </c>
      <c r="I13" s="69"/>
      <c r="J13" s="69">
        <v>77760</v>
      </c>
      <c r="K13" s="69">
        <v>36</v>
      </c>
      <c r="L13" s="69">
        <v>117600</v>
      </c>
    </row>
    <row r="14" s="167" customFormat="1" ht="24" customHeight="1" spans="1:12">
      <c r="A14" s="6">
        <v>10</v>
      </c>
      <c r="B14" s="68" t="s">
        <v>604</v>
      </c>
      <c r="C14" s="68" t="s">
        <v>605</v>
      </c>
      <c r="D14" s="68" t="s">
        <v>69</v>
      </c>
      <c r="E14" s="68" t="s">
        <v>35</v>
      </c>
      <c r="F14" s="169" t="s">
        <v>44</v>
      </c>
      <c r="G14" s="69">
        <v>40</v>
      </c>
      <c r="H14" s="69">
        <v>86400</v>
      </c>
      <c r="I14" s="69"/>
      <c r="J14" s="69">
        <v>86400</v>
      </c>
      <c r="K14" s="69">
        <v>40</v>
      </c>
      <c r="L14" s="69">
        <v>128000</v>
      </c>
    </row>
    <row r="15" s="167" customFormat="1" ht="24" customHeight="1" spans="1:12">
      <c r="A15" s="6">
        <v>11</v>
      </c>
      <c r="B15" s="68" t="s">
        <v>604</v>
      </c>
      <c r="C15" s="68" t="s">
        <v>606</v>
      </c>
      <c r="D15" s="68" t="s">
        <v>457</v>
      </c>
      <c r="E15" s="68" t="s">
        <v>63</v>
      </c>
      <c r="F15" s="169" t="s">
        <v>44</v>
      </c>
      <c r="G15" s="69">
        <v>23</v>
      </c>
      <c r="H15" s="69">
        <v>49680</v>
      </c>
      <c r="I15" s="69"/>
      <c r="J15" s="69">
        <v>49680</v>
      </c>
      <c r="K15" s="69">
        <v>23</v>
      </c>
      <c r="L15" s="69">
        <v>72400</v>
      </c>
    </row>
    <row r="16" s="167" customFormat="1" ht="24" customHeight="1" spans="1:12">
      <c r="A16" s="6">
        <v>12</v>
      </c>
      <c r="B16" s="68" t="s">
        <v>604</v>
      </c>
      <c r="C16" s="68" t="s">
        <v>607</v>
      </c>
      <c r="D16" s="43" t="s">
        <v>144</v>
      </c>
      <c r="E16" s="68" t="s">
        <v>63</v>
      </c>
      <c r="F16" s="169" t="s">
        <v>44</v>
      </c>
      <c r="G16" s="69">
        <v>36</v>
      </c>
      <c r="H16" s="69">
        <v>77760</v>
      </c>
      <c r="I16" s="69"/>
      <c r="J16" s="69">
        <v>77760</v>
      </c>
      <c r="K16" s="69">
        <v>36</v>
      </c>
      <c r="L16" s="69">
        <v>116800</v>
      </c>
    </row>
    <row r="17" s="167" customFormat="1" ht="24" customHeight="1" spans="1:12">
      <c r="A17" s="6">
        <v>13</v>
      </c>
      <c r="B17" s="68" t="s">
        <v>604</v>
      </c>
      <c r="C17" s="68" t="s">
        <v>608</v>
      </c>
      <c r="D17" s="43" t="s">
        <v>62</v>
      </c>
      <c r="E17" s="68" t="s">
        <v>63</v>
      </c>
      <c r="F17" s="169" t="s">
        <v>44</v>
      </c>
      <c r="G17" s="69">
        <v>34</v>
      </c>
      <c r="H17" s="69">
        <v>73440</v>
      </c>
      <c r="I17" s="69"/>
      <c r="J17" s="69">
        <v>73440</v>
      </c>
      <c r="K17" s="69">
        <v>31</v>
      </c>
      <c r="L17" s="69">
        <v>100200</v>
      </c>
    </row>
    <row r="18" s="1" customFormat="1" ht="24" customHeight="1" spans="1:12">
      <c r="A18" s="6" t="s">
        <v>38</v>
      </c>
      <c r="B18" s="6"/>
      <c r="C18" s="6"/>
      <c r="D18" s="6"/>
      <c r="E18" s="6"/>
      <c r="F18" s="6"/>
      <c r="G18" s="52">
        <f t="shared" ref="G18:L18" si="0">SUM(G5:G17)</f>
        <v>480</v>
      </c>
      <c r="H18" s="52">
        <f t="shared" si="0"/>
        <v>903720</v>
      </c>
      <c r="I18" s="52">
        <f t="shared" si="0"/>
        <v>0</v>
      </c>
      <c r="J18" s="52">
        <f t="shared" si="0"/>
        <v>903720</v>
      </c>
      <c r="K18" s="52">
        <f t="shared" si="0"/>
        <v>473</v>
      </c>
      <c r="L18" s="52">
        <f t="shared" si="0"/>
        <v>1332600</v>
      </c>
    </row>
  </sheetData>
  <mergeCells count="3">
    <mergeCell ref="A2:K2"/>
    <mergeCell ref="E3:I3"/>
    <mergeCell ref="J3:K3"/>
  </mergeCells>
  <pageMargins left="0.25" right="0.25" top="0.75" bottom="0.75" header="0.298611111111111" footer="0.298611111111111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E25" sqref="E25"/>
    </sheetView>
  </sheetViews>
  <sheetFormatPr defaultColWidth="9" defaultRowHeight="14.25"/>
  <cols>
    <col min="1" max="1" width="4.125" style="2" customWidth="1"/>
    <col min="2" max="2" width="21.25" style="2" customWidth="1"/>
    <col min="3" max="3" width="19.125" style="2" customWidth="1"/>
    <col min="4" max="4" width="24.625" style="2" customWidth="1"/>
    <col min="5" max="5" width="13" style="2" customWidth="1"/>
    <col min="6" max="6" width="5.5" style="2" customWidth="1"/>
    <col min="7" max="7" width="8.375" style="2" customWidth="1"/>
    <col min="8" max="8" width="9" style="2"/>
    <col min="9" max="9" width="7.5" style="2" customWidth="1"/>
    <col min="10" max="10" width="9" style="2"/>
    <col min="11" max="11" width="10.375" style="2" customWidth="1"/>
    <col min="12" max="12" width="10.875" style="2" customWidth="1"/>
    <col min="13" max="16329" width="9" style="2"/>
  </cols>
  <sheetData>
    <row r="1" s="2" customFormat="1" spans="1:1">
      <c r="A1" s="1" t="s">
        <v>0</v>
      </c>
    </row>
    <row r="2" s="2" customFormat="1" ht="31.5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0"/>
    </row>
    <row r="3" s="2" customFormat="1" ht="18" customHeight="1" spans="1:12">
      <c r="A3" s="15" t="s">
        <v>39</v>
      </c>
      <c r="B3" s="15"/>
      <c r="C3" s="15"/>
      <c r="D3" s="15"/>
      <c r="E3" s="16"/>
      <c r="F3" s="16"/>
      <c r="G3" s="17" t="s">
        <v>609</v>
      </c>
      <c r="H3" s="17"/>
      <c r="I3" s="17"/>
      <c r="J3" s="31" t="s">
        <v>4</v>
      </c>
      <c r="K3" s="31"/>
      <c r="L3" s="10"/>
    </row>
    <row r="4" s="2" customFormat="1" ht="39" customHeight="1" spans="1:12">
      <c r="A4" s="5" t="s">
        <v>5</v>
      </c>
      <c r="B4" s="5" t="s">
        <v>6</v>
      </c>
      <c r="C4" s="5" t="s">
        <v>7</v>
      </c>
      <c r="D4" s="5" t="s">
        <v>59</v>
      </c>
      <c r="E4" s="5" t="s">
        <v>41</v>
      </c>
      <c r="F4" s="5" t="s">
        <v>9</v>
      </c>
      <c r="G4" s="5" t="s">
        <v>10</v>
      </c>
      <c r="H4" s="5" t="s">
        <v>11</v>
      </c>
      <c r="I4" s="5" t="s">
        <v>255</v>
      </c>
      <c r="J4" s="5" t="s">
        <v>13</v>
      </c>
      <c r="K4" s="5" t="s">
        <v>14</v>
      </c>
      <c r="L4" s="5" t="s">
        <v>15</v>
      </c>
    </row>
    <row r="5" s="167" customFormat="1" ht="33" customHeight="1" spans="1:12">
      <c r="A5" s="68">
        <v>1</v>
      </c>
      <c r="B5" s="68" t="s">
        <v>42</v>
      </c>
      <c r="C5" s="68" t="s">
        <v>610</v>
      </c>
      <c r="D5" s="6" t="s">
        <v>611</v>
      </c>
      <c r="E5" s="68" t="s">
        <v>21</v>
      </c>
      <c r="F5" s="68" t="s">
        <v>94</v>
      </c>
      <c r="G5" s="69">
        <v>28</v>
      </c>
      <c r="H5" s="69">
        <v>43680</v>
      </c>
      <c r="I5" s="69"/>
      <c r="J5" s="69">
        <v>43680</v>
      </c>
      <c r="K5" s="69">
        <v>28</v>
      </c>
      <c r="L5" s="69">
        <v>69300</v>
      </c>
    </row>
    <row r="6" s="167" customFormat="1" ht="33" customHeight="1" spans="1:12">
      <c r="A6" s="68">
        <v>2</v>
      </c>
      <c r="B6" s="68" t="s">
        <v>42</v>
      </c>
      <c r="C6" s="68" t="s">
        <v>592</v>
      </c>
      <c r="D6" s="6" t="s">
        <v>593</v>
      </c>
      <c r="E6" s="68" t="s">
        <v>612</v>
      </c>
      <c r="F6" s="68" t="s">
        <v>94</v>
      </c>
      <c r="G6" s="69">
        <v>40</v>
      </c>
      <c r="H6" s="69">
        <v>62400</v>
      </c>
      <c r="I6" s="69"/>
      <c r="J6" s="69">
        <v>62400</v>
      </c>
      <c r="K6" s="69">
        <v>40</v>
      </c>
      <c r="L6" s="69">
        <v>99800</v>
      </c>
    </row>
    <row r="7" s="167" customFormat="1" ht="33" customHeight="1" spans="1:12">
      <c r="A7" s="68">
        <v>3</v>
      </c>
      <c r="B7" s="68" t="s">
        <v>42</v>
      </c>
      <c r="C7" s="68" t="s">
        <v>613</v>
      </c>
      <c r="D7" s="70" t="s">
        <v>67</v>
      </c>
      <c r="E7" s="68" t="s">
        <v>24</v>
      </c>
      <c r="F7" s="68" t="s">
        <v>44</v>
      </c>
      <c r="G7" s="69">
        <v>39</v>
      </c>
      <c r="H7" s="69">
        <v>84240</v>
      </c>
      <c r="I7" s="69"/>
      <c r="J7" s="69">
        <v>84240</v>
      </c>
      <c r="K7" s="69">
        <v>39</v>
      </c>
      <c r="L7" s="69">
        <v>125800</v>
      </c>
    </row>
    <row r="8" s="167" customFormat="1" ht="33" customHeight="1" spans="1:12">
      <c r="A8" s="68">
        <v>4</v>
      </c>
      <c r="B8" s="68" t="s">
        <v>42</v>
      </c>
      <c r="C8" s="68" t="s">
        <v>614</v>
      </c>
      <c r="D8" s="68" t="s">
        <v>611</v>
      </c>
      <c r="E8" s="68" t="s">
        <v>21</v>
      </c>
      <c r="F8" s="68" t="s">
        <v>94</v>
      </c>
      <c r="G8" s="69">
        <v>34</v>
      </c>
      <c r="H8" s="69">
        <v>53040</v>
      </c>
      <c r="I8" s="69"/>
      <c r="J8" s="69">
        <v>53040</v>
      </c>
      <c r="K8" s="69">
        <v>34</v>
      </c>
      <c r="L8" s="69">
        <v>83500</v>
      </c>
    </row>
    <row r="9" s="167" customFormat="1" ht="33" customHeight="1" spans="1:12">
      <c r="A9" s="68">
        <v>5</v>
      </c>
      <c r="B9" s="68" t="s">
        <v>42</v>
      </c>
      <c r="C9" s="68" t="s">
        <v>615</v>
      </c>
      <c r="D9" s="68" t="s">
        <v>73</v>
      </c>
      <c r="E9" s="68" t="s">
        <v>24</v>
      </c>
      <c r="F9" s="68" t="s">
        <v>44</v>
      </c>
      <c r="G9" s="69">
        <v>45</v>
      </c>
      <c r="H9" s="69">
        <v>97200</v>
      </c>
      <c r="I9" s="69"/>
      <c r="J9" s="69">
        <v>97200</v>
      </c>
      <c r="K9" s="69">
        <v>44</v>
      </c>
      <c r="L9" s="69">
        <v>145200</v>
      </c>
    </row>
    <row r="10" s="167" customFormat="1" ht="33" customHeight="1" spans="1:12">
      <c r="A10" s="68">
        <v>6</v>
      </c>
      <c r="B10" s="68" t="s">
        <v>42</v>
      </c>
      <c r="C10" s="68" t="s">
        <v>616</v>
      </c>
      <c r="D10" s="6" t="s">
        <v>210</v>
      </c>
      <c r="E10" s="68" t="s">
        <v>24</v>
      </c>
      <c r="F10" s="68" t="s">
        <v>44</v>
      </c>
      <c r="G10" s="69">
        <v>36</v>
      </c>
      <c r="H10" s="69">
        <v>77760</v>
      </c>
      <c r="I10" s="69"/>
      <c r="J10" s="69">
        <v>77760</v>
      </c>
      <c r="K10" s="69">
        <v>36</v>
      </c>
      <c r="L10" s="69">
        <v>116800</v>
      </c>
    </row>
    <row r="11" s="167" customFormat="1" ht="33" customHeight="1" spans="1:12">
      <c r="A11" s="68">
        <v>7</v>
      </c>
      <c r="B11" s="68" t="s">
        <v>42</v>
      </c>
      <c r="C11" s="68" t="s">
        <v>396</v>
      </c>
      <c r="D11" s="236" t="s">
        <v>617</v>
      </c>
      <c r="E11" s="68" t="s">
        <v>72</v>
      </c>
      <c r="F11" s="68" t="s">
        <v>44</v>
      </c>
      <c r="G11" s="69">
        <v>31</v>
      </c>
      <c r="H11" s="69">
        <v>66960</v>
      </c>
      <c r="I11" s="69"/>
      <c r="J11" s="69">
        <v>66960</v>
      </c>
      <c r="K11" s="69">
        <v>31</v>
      </c>
      <c r="L11" s="69">
        <v>101900</v>
      </c>
    </row>
    <row r="12" s="1" customFormat="1" ht="33" customHeight="1" spans="1:12">
      <c r="A12" s="56" t="s">
        <v>38</v>
      </c>
      <c r="B12" s="57"/>
      <c r="C12" s="57"/>
      <c r="D12" s="57"/>
      <c r="E12" s="58"/>
      <c r="F12" s="51"/>
      <c r="G12" s="52">
        <f>SUM(G5:G11)</f>
        <v>253</v>
      </c>
      <c r="H12" s="52">
        <f>SUM(H5:H11)</f>
        <v>485280</v>
      </c>
      <c r="I12" s="52"/>
      <c r="J12" s="52">
        <f>SUM(J5:J11)</f>
        <v>485280</v>
      </c>
      <c r="K12" s="52">
        <f>SUM(K5:K11)</f>
        <v>252</v>
      </c>
      <c r="L12" s="52">
        <f>SUM(L5:L11)</f>
        <v>742300</v>
      </c>
    </row>
    <row r="18" spans="3:3">
      <c r="C18" s="2" t="s">
        <v>618</v>
      </c>
    </row>
  </sheetData>
  <mergeCells count="4">
    <mergeCell ref="A2:K2"/>
    <mergeCell ref="G3:I3"/>
    <mergeCell ref="J3:K3"/>
    <mergeCell ref="A12:E12"/>
  </mergeCells>
  <pageMargins left="0.25" right="0.25" top="0.75" bottom="0.75" header="0.298611111111111" footer="0.298611111111111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7"/>
  <sheetViews>
    <sheetView topLeftCell="A4" workbookViewId="0">
      <selection activeCell="O30" sqref="O30"/>
    </sheetView>
  </sheetViews>
  <sheetFormatPr defaultColWidth="10" defaultRowHeight="17.25"/>
  <cols>
    <col min="1" max="1" width="4" style="171" customWidth="1"/>
    <col min="2" max="2" width="29" style="171" customWidth="1"/>
    <col min="3" max="3" width="18.3333333333333" style="171" customWidth="1"/>
    <col min="4" max="4" width="23.25" style="171" customWidth="1"/>
    <col min="5" max="5" width="11.3333333333333" style="171" customWidth="1"/>
    <col min="6" max="6" width="4.66666666666667" style="171" customWidth="1"/>
    <col min="7" max="7" width="6.16666666666667" style="209" customWidth="1"/>
    <col min="8" max="8" width="13" style="210" customWidth="1"/>
    <col min="9" max="9" width="6.16666666666667" style="211" customWidth="1"/>
    <col min="10" max="10" width="13.25" style="210" customWidth="1"/>
    <col min="11" max="11" width="6" style="209" customWidth="1"/>
    <col min="12" max="12" width="10.125" style="209" customWidth="1"/>
    <col min="13" max="13" width="6.80833333333333" style="171" customWidth="1"/>
    <col min="14" max="14" width="11.6666666666667" style="171" customWidth="1"/>
    <col min="15" max="15" width="8.225" style="171" customWidth="1"/>
    <col min="16" max="16" width="15.225" style="171"/>
    <col min="17" max="17" width="15.6666666666667" style="171"/>
    <col min="18" max="18" width="14" style="171"/>
    <col min="19" max="19" width="15.6666666666667" style="171"/>
    <col min="20" max="20" width="13.0833333333333" style="171" customWidth="1"/>
    <col min="21" max="21" width="16.5583333333333" style="171"/>
    <col min="22" max="22" width="16.8916666666667" style="171"/>
    <col min="23" max="16127" width="10" style="171"/>
    <col min="16128" max="16384" width="10" style="212"/>
  </cols>
  <sheetData>
    <row r="1" s="171" customFormat="1" ht="24" customHeight="1" spans="1:13">
      <c r="A1" s="170" t="s">
        <v>0</v>
      </c>
      <c r="G1" s="209"/>
      <c r="H1" s="210"/>
      <c r="I1" s="211"/>
      <c r="J1" s="210"/>
      <c r="K1" s="209"/>
      <c r="L1" s="209"/>
      <c r="M1" s="225"/>
    </row>
    <row r="2" s="171" customFormat="1" ht="33" customHeight="1" spans="1:13">
      <c r="A2" s="173" t="s">
        <v>1</v>
      </c>
      <c r="B2" s="173"/>
      <c r="C2" s="173"/>
      <c r="D2" s="173"/>
      <c r="E2" s="173"/>
      <c r="F2" s="173"/>
      <c r="G2" s="173"/>
      <c r="H2" s="213"/>
      <c r="I2" s="174"/>
      <c r="J2" s="213"/>
      <c r="K2" s="173"/>
      <c r="L2" s="173"/>
      <c r="M2" s="225"/>
    </row>
    <row r="3" s="206" customFormat="1" ht="24" customHeight="1" spans="1:16384">
      <c r="A3" s="214" t="s">
        <v>51</v>
      </c>
      <c r="B3" s="214"/>
      <c r="C3" s="214"/>
      <c r="D3" s="215" t="s">
        <v>88</v>
      </c>
      <c r="E3" s="216" t="s">
        <v>619</v>
      </c>
      <c r="F3" s="216"/>
      <c r="G3" s="216"/>
      <c r="H3" s="217"/>
      <c r="I3" s="226"/>
      <c r="J3" s="227" t="s">
        <v>4</v>
      </c>
      <c r="K3" s="228"/>
      <c r="L3" s="228"/>
      <c r="M3" s="229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  <c r="ER3" s="171"/>
      <c r="ES3" s="171"/>
      <c r="ET3" s="171"/>
      <c r="EU3" s="171"/>
      <c r="EV3" s="171"/>
      <c r="EW3" s="171"/>
      <c r="EX3" s="171"/>
      <c r="EY3" s="171"/>
      <c r="EZ3" s="171"/>
      <c r="FA3" s="171"/>
      <c r="FB3" s="171"/>
      <c r="FC3" s="171"/>
      <c r="FD3" s="171"/>
      <c r="FE3" s="171"/>
      <c r="FF3" s="171"/>
      <c r="FG3" s="171"/>
      <c r="FH3" s="171"/>
      <c r="FI3" s="171"/>
      <c r="FJ3" s="171"/>
      <c r="FK3" s="171"/>
      <c r="FL3" s="171"/>
      <c r="FM3" s="171"/>
      <c r="FN3" s="171"/>
      <c r="FO3" s="171"/>
      <c r="FP3" s="171"/>
      <c r="FQ3" s="171"/>
      <c r="FR3" s="171"/>
      <c r="FS3" s="171"/>
      <c r="FT3" s="171"/>
      <c r="FU3" s="171"/>
      <c r="FV3" s="171"/>
      <c r="FW3" s="171"/>
      <c r="FX3" s="171"/>
      <c r="FY3" s="171"/>
      <c r="FZ3" s="171"/>
      <c r="GA3" s="171"/>
      <c r="GB3" s="171"/>
      <c r="GC3" s="171"/>
      <c r="GD3" s="171"/>
      <c r="GE3" s="171"/>
      <c r="GF3" s="171"/>
      <c r="GG3" s="171"/>
      <c r="GH3" s="171"/>
      <c r="GI3" s="171"/>
      <c r="GJ3" s="171"/>
      <c r="GK3" s="171"/>
      <c r="GL3" s="171"/>
      <c r="GM3" s="171"/>
      <c r="GN3" s="171"/>
      <c r="GO3" s="171"/>
      <c r="GP3" s="171"/>
      <c r="GQ3" s="171"/>
      <c r="GR3" s="171"/>
      <c r="GS3" s="171"/>
      <c r="GT3" s="171"/>
      <c r="GU3" s="171"/>
      <c r="GV3" s="171"/>
      <c r="GW3" s="171"/>
      <c r="GX3" s="171"/>
      <c r="GY3" s="171"/>
      <c r="GZ3" s="171"/>
      <c r="HA3" s="171"/>
      <c r="HB3" s="171"/>
      <c r="HC3" s="171"/>
      <c r="HD3" s="171"/>
      <c r="HE3" s="171"/>
      <c r="HF3" s="171"/>
      <c r="HG3" s="171"/>
      <c r="HH3" s="171"/>
      <c r="HI3" s="171"/>
      <c r="HJ3" s="171"/>
      <c r="HK3" s="171"/>
      <c r="HL3" s="171"/>
      <c r="HM3" s="171"/>
      <c r="HN3" s="171"/>
      <c r="HO3" s="171"/>
      <c r="HP3" s="171"/>
      <c r="HQ3" s="171"/>
      <c r="HR3" s="171"/>
      <c r="HS3" s="171"/>
      <c r="HT3" s="171"/>
      <c r="HU3" s="171"/>
      <c r="HV3" s="171"/>
      <c r="HW3" s="171"/>
      <c r="HX3" s="171"/>
      <c r="HY3" s="171"/>
      <c r="HZ3" s="171"/>
      <c r="IA3" s="171"/>
      <c r="IB3" s="171"/>
      <c r="IC3" s="171"/>
      <c r="ID3" s="171"/>
      <c r="IE3" s="171"/>
      <c r="IF3" s="171"/>
      <c r="IG3" s="171"/>
      <c r="IH3" s="171"/>
      <c r="II3" s="171"/>
      <c r="IJ3" s="171"/>
      <c r="IK3" s="171"/>
      <c r="IL3" s="171"/>
      <c r="IM3" s="171"/>
      <c r="IN3" s="171"/>
      <c r="IO3" s="171"/>
      <c r="IP3" s="171"/>
      <c r="IQ3" s="171"/>
      <c r="IR3" s="171"/>
      <c r="IS3" s="171"/>
      <c r="IT3" s="171"/>
      <c r="IU3" s="171"/>
      <c r="IV3" s="171"/>
      <c r="IW3" s="171"/>
      <c r="IX3" s="171"/>
      <c r="IY3" s="171"/>
      <c r="IZ3" s="171"/>
      <c r="JA3" s="171"/>
      <c r="JB3" s="171"/>
      <c r="JC3" s="171"/>
      <c r="JD3" s="171"/>
      <c r="JE3" s="171"/>
      <c r="JF3" s="171"/>
      <c r="JG3" s="171"/>
      <c r="JH3" s="171"/>
      <c r="JI3" s="171"/>
      <c r="JJ3" s="171"/>
      <c r="JK3" s="171"/>
      <c r="JL3" s="171"/>
      <c r="JM3" s="171"/>
      <c r="JN3" s="171"/>
      <c r="JO3" s="171"/>
      <c r="JP3" s="171"/>
      <c r="JQ3" s="171"/>
      <c r="JR3" s="171"/>
      <c r="JS3" s="171"/>
      <c r="JT3" s="171"/>
      <c r="JU3" s="171"/>
      <c r="JV3" s="171"/>
      <c r="JW3" s="171"/>
      <c r="JX3" s="171"/>
      <c r="JY3" s="171"/>
      <c r="JZ3" s="171"/>
      <c r="KA3" s="171"/>
      <c r="KB3" s="171"/>
      <c r="KC3" s="171"/>
      <c r="KD3" s="171"/>
      <c r="KE3" s="171"/>
      <c r="KF3" s="171"/>
      <c r="KG3" s="171"/>
      <c r="KH3" s="171"/>
      <c r="KI3" s="171"/>
      <c r="KJ3" s="171"/>
      <c r="KK3" s="171"/>
      <c r="KL3" s="171"/>
      <c r="KM3" s="171"/>
      <c r="KN3" s="171"/>
      <c r="KO3" s="171"/>
      <c r="KP3" s="171"/>
      <c r="KQ3" s="171"/>
      <c r="KR3" s="171"/>
      <c r="KS3" s="171"/>
      <c r="KT3" s="171"/>
      <c r="KU3" s="171"/>
      <c r="KV3" s="171"/>
      <c r="KW3" s="171"/>
      <c r="KX3" s="171"/>
      <c r="KY3" s="171"/>
      <c r="KZ3" s="171"/>
      <c r="LA3" s="171"/>
      <c r="LB3" s="171"/>
      <c r="LC3" s="171"/>
      <c r="LD3" s="171"/>
      <c r="LE3" s="171"/>
      <c r="LF3" s="171"/>
      <c r="LG3" s="171"/>
      <c r="LH3" s="171"/>
      <c r="LI3" s="171"/>
      <c r="LJ3" s="171"/>
      <c r="LK3" s="171"/>
      <c r="LL3" s="171"/>
      <c r="LM3" s="171"/>
      <c r="LN3" s="171"/>
      <c r="LO3" s="171"/>
      <c r="LP3" s="171"/>
      <c r="LQ3" s="171"/>
      <c r="LR3" s="171"/>
      <c r="LS3" s="171"/>
      <c r="LT3" s="171"/>
      <c r="LU3" s="171"/>
      <c r="LV3" s="171"/>
      <c r="LW3" s="171"/>
      <c r="LX3" s="171"/>
      <c r="LY3" s="171"/>
      <c r="LZ3" s="171"/>
      <c r="MA3" s="171"/>
      <c r="MB3" s="171"/>
      <c r="MC3" s="171"/>
      <c r="MD3" s="171"/>
      <c r="ME3" s="171"/>
      <c r="MF3" s="171"/>
      <c r="MG3" s="171"/>
      <c r="MH3" s="171"/>
      <c r="MI3" s="171"/>
      <c r="MJ3" s="171"/>
      <c r="MK3" s="171"/>
      <c r="ML3" s="171"/>
      <c r="MM3" s="171"/>
      <c r="MN3" s="171"/>
      <c r="MO3" s="171"/>
      <c r="MP3" s="171"/>
      <c r="MQ3" s="171"/>
      <c r="MR3" s="171"/>
      <c r="MS3" s="171"/>
      <c r="MT3" s="171"/>
      <c r="MU3" s="171"/>
      <c r="MV3" s="171"/>
      <c r="MW3" s="171"/>
      <c r="MX3" s="171"/>
      <c r="MY3" s="171"/>
      <c r="MZ3" s="171"/>
      <c r="NA3" s="171"/>
      <c r="NB3" s="171"/>
      <c r="NC3" s="171"/>
      <c r="ND3" s="171"/>
      <c r="NE3" s="171"/>
      <c r="NF3" s="171"/>
      <c r="NG3" s="171"/>
      <c r="NH3" s="171"/>
      <c r="NI3" s="171"/>
      <c r="NJ3" s="171"/>
      <c r="NK3" s="171"/>
      <c r="NL3" s="171"/>
      <c r="NM3" s="171"/>
      <c r="NN3" s="171"/>
      <c r="NO3" s="171"/>
      <c r="NP3" s="171"/>
      <c r="NQ3" s="171"/>
      <c r="NR3" s="171"/>
      <c r="NS3" s="171"/>
      <c r="NT3" s="171"/>
      <c r="NU3" s="171"/>
      <c r="NV3" s="171"/>
      <c r="NW3" s="171"/>
      <c r="NX3" s="171"/>
      <c r="NY3" s="171"/>
      <c r="NZ3" s="171"/>
      <c r="OA3" s="171"/>
      <c r="OB3" s="171"/>
      <c r="OC3" s="171"/>
      <c r="OD3" s="171"/>
      <c r="OE3" s="171"/>
      <c r="OF3" s="171"/>
      <c r="OG3" s="171"/>
      <c r="OH3" s="171"/>
      <c r="OI3" s="171"/>
      <c r="OJ3" s="171"/>
      <c r="OK3" s="171"/>
      <c r="OL3" s="171"/>
      <c r="OM3" s="171"/>
      <c r="ON3" s="171"/>
      <c r="OO3" s="171"/>
      <c r="OP3" s="171"/>
      <c r="OQ3" s="171"/>
      <c r="OR3" s="171"/>
      <c r="OS3" s="171"/>
      <c r="OT3" s="171"/>
      <c r="OU3" s="171"/>
      <c r="OV3" s="171"/>
      <c r="OW3" s="171"/>
      <c r="OX3" s="171"/>
      <c r="OY3" s="171"/>
      <c r="OZ3" s="171"/>
      <c r="PA3" s="171"/>
      <c r="PB3" s="171"/>
      <c r="PC3" s="171"/>
      <c r="PD3" s="171"/>
      <c r="PE3" s="171"/>
      <c r="PF3" s="171"/>
      <c r="PG3" s="171"/>
      <c r="PH3" s="171"/>
      <c r="PI3" s="171"/>
      <c r="PJ3" s="171"/>
      <c r="PK3" s="171"/>
      <c r="PL3" s="171"/>
      <c r="PM3" s="171"/>
      <c r="PN3" s="171"/>
      <c r="PO3" s="171"/>
      <c r="PP3" s="171"/>
      <c r="PQ3" s="171"/>
      <c r="PR3" s="171"/>
      <c r="PS3" s="171"/>
      <c r="PT3" s="171"/>
      <c r="PU3" s="171"/>
      <c r="PV3" s="171"/>
      <c r="PW3" s="171"/>
      <c r="PX3" s="171"/>
      <c r="PY3" s="171"/>
      <c r="PZ3" s="171"/>
      <c r="QA3" s="171"/>
      <c r="QB3" s="171"/>
      <c r="QC3" s="171"/>
      <c r="QD3" s="171"/>
      <c r="QE3" s="171"/>
      <c r="QF3" s="171"/>
      <c r="QG3" s="171"/>
      <c r="QH3" s="171"/>
      <c r="QI3" s="171"/>
      <c r="QJ3" s="171"/>
      <c r="QK3" s="171"/>
      <c r="QL3" s="171"/>
      <c r="QM3" s="171"/>
      <c r="QN3" s="171"/>
      <c r="QO3" s="171"/>
      <c r="QP3" s="171"/>
      <c r="QQ3" s="171"/>
      <c r="QR3" s="171"/>
      <c r="QS3" s="171"/>
      <c r="QT3" s="171"/>
      <c r="QU3" s="171"/>
      <c r="QV3" s="171"/>
      <c r="QW3" s="171"/>
      <c r="QX3" s="171"/>
      <c r="QY3" s="171"/>
      <c r="QZ3" s="171"/>
      <c r="RA3" s="171"/>
      <c r="RB3" s="171"/>
      <c r="RC3" s="171"/>
      <c r="RD3" s="171"/>
      <c r="RE3" s="171"/>
      <c r="RF3" s="171"/>
      <c r="RG3" s="171"/>
      <c r="RH3" s="171"/>
      <c r="RI3" s="171"/>
      <c r="RJ3" s="171"/>
      <c r="RK3" s="171"/>
      <c r="RL3" s="171"/>
      <c r="RM3" s="171"/>
      <c r="RN3" s="171"/>
      <c r="RO3" s="171"/>
      <c r="RP3" s="171"/>
      <c r="RQ3" s="171"/>
      <c r="RR3" s="171"/>
      <c r="RS3" s="171"/>
      <c r="RT3" s="171"/>
      <c r="RU3" s="171"/>
      <c r="RV3" s="171"/>
      <c r="RW3" s="171"/>
      <c r="RX3" s="171"/>
      <c r="RY3" s="171"/>
      <c r="RZ3" s="171"/>
      <c r="SA3" s="171"/>
      <c r="SB3" s="171"/>
      <c r="SC3" s="171"/>
      <c r="SD3" s="171"/>
      <c r="SE3" s="171"/>
      <c r="SF3" s="171"/>
      <c r="SG3" s="171"/>
      <c r="SH3" s="171"/>
      <c r="SI3" s="171"/>
      <c r="SJ3" s="171"/>
      <c r="SK3" s="171"/>
      <c r="SL3" s="171"/>
      <c r="SM3" s="171"/>
      <c r="SN3" s="171"/>
      <c r="SO3" s="171"/>
      <c r="SP3" s="171"/>
      <c r="SQ3" s="171"/>
      <c r="SR3" s="171"/>
      <c r="SS3" s="171"/>
      <c r="ST3" s="171"/>
      <c r="SU3" s="171"/>
      <c r="SV3" s="171"/>
      <c r="SW3" s="171"/>
      <c r="SX3" s="171"/>
      <c r="SY3" s="171"/>
      <c r="SZ3" s="171"/>
      <c r="TA3" s="171"/>
      <c r="TB3" s="171"/>
      <c r="TC3" s="171"/>
      <c r="TD3" s="171"/>
      <c r="TE3" s="171"/>
      <c r="TF3" s="171"/>
      <c r="TG3" s="171"/>
      <c r="TH3" s="171"/>
      <c r="TI3" s="171"/>
      <c r="TJ3" s="171"/>
      <c r="TK3" s="171"/>
      <c r="TL3" s="171"/>
      <c r="TM3" s="171"/>
      <c r="TN3" s="171"/>
      <c r="TO3" s="171"/>
      <c r="TP3" s="171"/>
      <c r="TQ3" s="171"/>
      <c r="TR3" s="171"/>
      <c r="TS3" s="171"/>
      <c r="TT3" s="171"/>
      <c r="TU3" s="171"/>
      <c r="TV3" s="171"/>
      <c r="TW3" s="171"/>
      <c r="TX3" s="171"/>
      <c r="TY3" s="171"/>
      <c r="TZ3" s="171"/>
      <c r="UA3" s="171"/>
      <c r="UB3" s="171"/>
      <c r="UC3" s="171"/>
      <c r="UD3" s="171"/>
      <c r="UE3" s="171"/>
      <c r="UF3" s="171"/>
      <c r="UG3" s="171"/>
      <c r="UH3" s="171"/>
      <c r="UI3" s="171"/>
      <c r="UJ3" s="171"/>
      <c r="UK3" s="171"/>
      <c r="UL3" s="171"/>
      <c r="UM3" s="171"/>
      <c r="UN3" s="171"/>
      <c r="UO3" s="171"/>
      <c r="UP3" s="171"/>
      <c r="UQ3" s="171"/>
      <c r="UR3" s="171"/>
      <c r="US3" s="171"/>
      <c r="UT3" s="171"/>
      <c r="UU3" s="171"/>
      <c r="UV3" s="171"/>
      <c r="UW3" s="171"/>
      <c r="UX3" s="171"/>
      <c r="UY3" s="171"/>
      <c r="UZ3" s="171"/>
      <c r="VA3" s="171"/>
      <c r="VB3" s="171"/>
      <c r="VC3" s="171"/>
      <c r="VD3" s="171"/>
      <c r="VE3" s="171"/>
      <c r="VF3" s="171"/>
      <c r="VG3" s="171"/>
      <c r="VH3" s="171"/>
      <c r="VI3" s="171"/>
      <c r="VJ3" s="171"/>
      <c r="VK3" s="171"/>
      <c r="VL3" s="171"/>
      <c r="VM3" s="171"/>
      <c r="VN3" s="171"/>
      <c r="VO3" s="171"/>
      <c r="VP3" s="171"/>
      <c r="VQ3" s="171"/>
      <c r="VR3" s="171"/>
      <c r="VS3" s="171"/>
      <c r="VT3" s="171"/>
      <c r="VU3" s="171"/>
      <c r="VV3" s="171"/>
      <c r="VW3" s="171"/>
      <c r="VX3" s="171"/>
      <c r="VY3" s="171"/>
      <c r="VZ3" s="171"/>
      <c r="WA3" s="171"/>
      <c r="WB3" s="171"/>
      <c r="WC3" s="171"/>
      <c r="WD3" s="171"/>
      <c r="WE3" s="171"/>
      <c r="WF3" s="171"/>
      <c r="WG3" s="171"/>
      <c r="WH3" s="171"/>
      <c r="WI3" s="171"/>
      <c r="WJ3" s="171"/>
      <c r="WK3" s="171"/>
      <c r="WL3" s="171"/>
      <c r="WM3" s="171"/>
      <c r="WN3" s="171"/>
      <c r="WO3" s="171"/>
      <c r="WP3" s="171"/>
      <c r="WQ3" s="171"/>
      <c r="WR3" s="171"/>
      <c r="WS3" s="171"/>
      <c r="WT3" s="171"/>
      <c r="WU3" s="171"/>
      <c r="WV3" s="171"/>
      <c r="WW3" s="171"/>
      <c r="WX3" s="171"/>
      <c r="WY3" s="171"/>
      <c r="WZ3" s="171"/>
      <c r="XA3" s="171"/>
      <c r="XB3" s="171"/>
      <c r="XC3" s="171"/>
      <c r="XD3" s="171"/>
      <c r="XE3" s="171"/>
      <c r="XF3" s="171"/>
      <c r="XG3" s="171"/>
      <c r="XH3" s="171"/>
      <c r="XI3" s="171"/>
      <c r="XJ3" s="171"/>
      <c r="XK3" s="171"/>
      <c r="XL3" s="171"/>
      <c r="XM3" s="171"/>
      <c r="XN3" s="171"/>
      <c r="XO3" s="171"/>
      <c r="XP3" s="171"/>
      <c r="XQ3" s="171"/>
      <c r="XR3" s="171"/>
      <c r="XS3" s="171"/>
      <c r="XT3" s="171"/>
      <c r="XU3" s="171"/>
      <c r="XV3" s="171"/>
      <c r="XW3" s="171"/>
      <c r="XX3" s="171"/>
      <c r="XY3" s="171"/>
      <c r="XZ3" s="171"/>
      <c r="YA3" s="171"/>
      <c r="YB3" s="171"/>
      <c r="YC3" s="171"/>
      <c r="YD3" s="171"/>
      <c r="YE3" s="171"/>
      <c r="YF3" s="171"/>
      <c r="YG3" s="171"/>
      <c r="YH3" s="171"/>
      <c r="YI3" s="171"/>
      <c r="YJ3" s="171"/>
      <c r="YK3" s="171"/>
      <c r="YL3" s="171"/>
      <c r="YM3" s="171"/>
      <c r="YN3" s="171"/>
      <c r="YO3" s="171"/>
      <c r="YP3" s="171"/>
      <c r="YQ3" s="171"/>
      <c r="YR3" s="171"/>
      <c r="YS3" s="171"/>
      <c r="YT3" s="171"/>
      <c r="YU3" s="171"/>
      <c r="YV3" s="171"/>
      <c r="YW3" s="171"/>
      <c r="YX3" s="171"/>
      <c r="YY3" s="171"/>
      <c r="YZ3" s="171"/>
      <c r="ZA3" s="171"/>
      <c r="ZB3" s="171"/>
      <c r="ZC3" s="171"/>
      <c r="ZD3" s="171"/>
      <c r="ZE3" s="171"/>
      <c r="ZF3" s="171"/>
      <c r="ZG3" s="171"/>
      <c r="ZH3" s="171"/>
      <c r="ZI3" s="171"/>
      <c r="ZJ3" s="171"/>
      <c r="ZK3" s="171"/>
      <c r="ZL3" s="171"/>
      <c r="ZM3" s="171"/>
      <c r="ZN3" s="171"/>
      <c r="ZO3" s="171"/>
      <c r="ZP3" s="171"/>
      <c r="ZQ3" s="171"/>
      <c r="ZR3" s="171"/>
      <c r="ZS3" s="171"/>
      <c r="ZT3" s="171"/>
      <c r="ZU3" s="171"/>
      <c r="ZV3" s="171"/>
      <c r="ZW3" s="171"/>
      <c r="ZX3" s="171"/>
      <c r="ZY3" s="171"/>
      <c r="ZZ3" s="171"/>
      <c r="AAA3" s="171"/>
      <c r="AAB3" s="171"/>
      <c r="AAC3" s="171"/>
      <c r="AAD3" s="171"/>
      <c r="AAE3" s="171"/>
      <c r="AAF3" s="171"/>
      <c r="AAG3" s="171"/>
      <c r="AAH3" s="171"/>
      <c r="AAI3" s="171"/>
      <c r="AAJ3" s="171"/>
      <c r="AAK3" s="171"/>
      <c r="AAL3" s="171"/>
      <c r="AAM3" s="171"/>
      <c r="AAN3" s="171"/>
      <c r="AAO3" s="171"/>
      <c r="AAP3" s="171"/>
      <c r="AAQ3" s="171"/>
      <c r="AAR3" s="171"/>
      <c r="AAS3" s="171"/>
      <c r="AAT3" s="171"/>
      <c r="AAU3" s="171"/>
      <c r="AAV3" s="171"/>
      <c r="AAW3" s="171"/>
      <c r="AAX3" s="171"/>
      <c r="AAY3" s="171"/>
      <c r="AAZ3" s="171"/>
      <c r="ABA3" s="171"/>
      <c r="ABB3" s="171"/>
      <c r="ABC3" s="171"/>
      <c r="ABD3" s="171"/>
      <c r="ABE3" s="171"/>
      <c r="ABF3" s="171"/>
      <c r="ABG3" s="171"/>
      <c r="ABH3" s="171"/>
      <c r="ABI3" s="171"/>
      <c r="ABJ3" s="171"/>
      <c r="ABK3" s="171"/>
      <c r="ABL3" s="171"/>
      <c r="ABM3" s="171"/>
      <c r="ABN3" s="171"/>
      <c r="ABO3" s="171"/>
      <c r="ABP3" s="171"/>
      <c r="ABQ3" s="171"/>
      <c r="ABR3" s="171"/>
      <c r="ABS3" s="171"/>
      <c r="ABT3" s="171"/>
      <c r="ABU3" s="171"/>
      <c r="ABV3" s="171"/>
      <c r="ABW3" s="171"/>
      <c r="ABX3" s="171"/>
      <c r="ABY3" s="171"/>
      <c r="ABZ3" s="171"/>
      <c r="ACA3" s="171"/>
      <c r="ACB3" s="171"/>
      <c r="ACC3" s="171"/>
      <c r="ACD3" s="171"/>
      <c r="ACE3" s="171"/>
      <c r="ACF3" s="171"/>
      <c r="ACG3" s="171"/>
      <c r="ACH3" s="171"/>
      <c r="ACI3" s="171"/>
      <c r="ACJ3" s="171"/>
      <c r="ACK3" s="171"/>
      <c r="ACL3" s="171"/>
      <c r="ACM3" s="171"/>
      <c r="ACN3" s="171"/>
      <c r="ACO3" s="171"/>
      <c r="ACP3" s="171"/>
      <c r="ACQ3" s="171"/>
      <c r="ACR3" s="171"/>
      <c r="ACS3" s="171"/>
      <c r="ACT3" s="171"/>
      <c r="ACU3" s="171"/>
      <c r="ACV3" s="171"/>
      <c r="ACW3" s="171"/>
      <c r="ACX3" s="171"/>
      <c r="ACY3" s="171"/>
      <c r="ACZ3" s="171"/>
      <c r="ADA3" s="171"/>
      <c r="ADB3" s="171"/>
      <c r="ADC3" s="171"/>
      <c r="ADD3" s="171"/>
      <c r="ADE3" s="171"/>
      <c r="ADF3" s="171"/>
      <c r="ADG3" s="171"/>
      <c r="ADH3" s="171"/>
      <c r="ADI3" s="171"/>
      <c r="ADJ3" s="171"/>
      <c r="ADK3" s="171"/>
      <c r="ADL3" s="171"/>
      <c r="ADM3" s="171"/>
      <c r="ADN3" s="171"/>
      <c r="ADO3" s="171"/>
      <c r="ADP3" s="171"/>
      <c r="ADQ3" s="171"/>
      <c r="ADR3" s="171"/>
      <c r="ADS3" s="171"/>
      <c r="ADT3" s="171"/>
      <c r="ADU3" s="171"/>
      <c r="ADV3" s="171"/>
      <c r="ADW3" s="171"/>
      <c r="ADX3" s="171"/>
      <c r="ADY3" s="171"/>
      <c r="ADZ3" s="171"/>
      <c r="AEA3" s="171"/>
      <c r="AEB3" s="171"/>
      <c r="AEC3" s="171"/>
      <c r="AED3" s="171"/>
      <c r="AEE3" s="171"/>
      <c r="AEF3" s="171"/>
      <c r="AEG3" s="171"/>
      <c r="AEH3" s="171"/>
      <c r="AEI3" s="171"/>
      <c r="AEJ3" s="171"/>
      <c r="AEK3" s="171"/>
      <c r="AEL3" s="171"/>
      <c r="AEM3" s="171"/>
      <c r="AEN3" s="171"/>
      <c r="AEO3" s="171"/>
      <c r="AEP3" s="171"/>
      <c r="AEQ3" s="171"/>
      <c r="AER3" s="171"/>
      <c r="AES3" s="171"/>
      <c r="AET3" s="171"/>
      <c r="AEU3" s="171"/>
      <c r="AEV3" s="171"/>
      <c r="AEW3" s="171"/>
      <c r="AEX3" s="171"/>
      <c r="AEY3" s="171"/>
      <c r="AEZ3" s="171"/>
      <c r="AFA3" s="171"/>
      <c r="AFB3" s="171"/>
      <c r="AFC3" s="171"/>
      <c r="AFD3" s="171"/>
      <c r="AFE3" s="171"/>
      <c r="AFF3" s="171"/>
      <c r="AFG3" s="171"/>
      <c r="AFH3" s="171"/>
      <c r="AFI3" s="171"/>
      <c r="AFJ3" s="171"/>
      <c r="AFK3" s="171"/>
      <c r="AFL3" s="171"/>
      <c r="AFM3" s="171"/>
      <c r="AFN3" s="171"/>
      <c r="AFO3" s="171"/>
      <c r="AFP3" s="171"/>
      <c r="AFQ3" s="171"/>
      <c r="AFR3" s="171"/>
      <c r="AFS3" s="171"/>
      <c r="AFT3" s="171"/>
      <c r="AFU3" s="171"/>
      <c r="AFV3" s="171"/>
      <c r="AFW3" s="171"/>
      <c r="AFX3" s="171"/>
      <c r="AFY3" s="171"/>
      <c r="AFZ3" s="171"/>
      <c r="AGA3" s="171"/>
      <c r="AGB3" s="171"/>
      <c r="AGC3" s="171"/>
      <c r="AGD3" s="171"/>
      <c r="AGE3" s="171"/>
      <c r="AGF3" s="171"/>
      <c r="AGG3" s="171"/>
      <c r="AGH3" s="171"/>
      <c r="AGI3" s="171"/>
      <c r="AGJ3" s="171"/>
      <c r="AGK3" s="171"/>
      <c r="AGL3" s="171"/>
      <c r="AGM3" s="171"/>
      <c r="AGN3" s="171"/>
      <c r="AGO3" s="171"/>
      <c r="AGP3" s="171"/>
      <c r="AGQ3" s="171"/>
      <c r="AGR3" s="171"/>
      <c r="AGS3" s="171"/>
      <c r="AGT3" s="171"/>
      <c r="AGU3" s="171"/>
      <c r="AGV3" s="171"/>
      <c r="AGW3" s="171"/>
      <c r="AGX3" s="171"/>
      <c r="AGY3" s="171"/>
      <c r="AGZ3" s="171"/>
      <c r="AHA3" s="171"/>
      <c r="AHB3" s="171"/>
      <c r="AHC3" s="171"/>
      <c r="AHD3" s="171"/>
      <c r="AHE3" s="171"/>
      <c r="AHF3" s="171"/>
      <c r="AHG3" s="171"/>
      <c r="AHH3" s="171"/>
      <c r="AHI3" s="171"/>
      <c r="AHJ3" s="171"/>
      <c r="AHK3" s="171"/>
      <c r="AHL3" s="171"/>
      <c r="AHM3" s="171"/>
      <c r="AHN3" s="171"/>
      <c r="AHO3" s="171"/>
      <c r="AHP3" s="171"/>
      <c r="AHQ3" s="171"/>
      <c r="AHR3" s="171"/>
      <c r="AHS3" s="171"/>
      <c r="AHT3" s="171"/>
      <c r="AHU3" s="171"/>
      <c r="AHV3" s="171"/>
      <c r="AHW3" s="171"/>
      <c r="AHX3" s="171"/>
      <c r="AHY3" s="171"/>
      <c r="AHZ3" s="171"/>
      <c r="AIA3" s="171"/>
      <c r="AIB3" s="171"/>
      <c r="AIC3" s="171"/>
      <c r="AID3" s="171"/>
      <c r="AIE3" s="171"/>
      <c r="AIF3" s="171"/>
      <c r="AIG3" s="171"/>
      <c r="AIH3" s="171"/>
      <c r="AII3" s="171"/>
      <c r="AIJ3" s="171"/>
      <c r="AIK3" s="171"/>
      <c r="AIL3" s="171"/>
      <c r="AIM3" s="171"/>
      <c r="AIN3" s="171"/>
      <c r="AIO3" s="171"/>
      <c r="AIP3" s="171"/>
      <c r="AIQ3" s="171"/>
      <c r="AIR3" s="171"/>
      <c r="AIS3" s="171"/>
      <c r="AIT3" s="171"/>
      <c r="AIU3" s="171"/>
      <c r="AIV3" s="171"/>
      <c r="AIW3" s="171"/>
      <c r="AIX3" s="171"/>
      <c r="AIY3" s="171"/>
      <c r="AIZ3" s="171"/>
      <c r="AJA3" s="171"/>
      <c r="AJB3" s="171"/>
      <c r="AJC3" s="171"/>
      <c r="AJD3" s="171"/>
      <c r="AJE3" s="171"/>
      <c r="AJF3" s="171"/>
      <c r="AJG3" s="171"/>
      <c r="AJH3" s="171"/>
      <c r="AJI3" s="171"/>
      <c r="AJJ3" s="171"/>
      <c r="AJK3" s="171"/>
      <c r="AJL3" s="171"/>
      <c r="AJM3" s="171"/>
      <c r="AJN3" s="171"/>
      <c r="AJO3" s="171"/>
      <c r="AJP3" s="171"/>
      <c r="AJQ3" s="171"/>
      <c r="AJR3" s="171"/>
      <c r="AJS3" s="171"/>
      <c r="AJT3" s="171"/>
      <c r="AJU3" s="171"/>
      <c r="AJV3" s="171"/>
      <c r="AJW3" s="171"/>
      <c r="AJX3" s="171"/>
      <c r="AJY3" s="171"/>
      <c r="AJZ3" s="171"/>
      <c r="AKA3" s="171"/>
      <c r="AKB3" s="171"/>
      <c r="AKC3" s="171"/>
      <c r="AKD3" s="171"/>
      <c r="AKE3" s="171"/>
      <c r="AKF3" s="171"/>
      <c r="AKG3" s="171"/>
      <c r="AKH3" s="171"/>
      <c r="AKI3" s="171"/>
      <c r="AKJ3" s="171"/>
      <c r="AKK3" s="171"/>
      <c r="AKL3" s="171"/>
      <c r="AKM3" s="171"/>
      <c r="AKN3" s="171"/>
      <c r="AKO3" s="171"/>
      <c r="AKP3" s="171"/>
      <c r="AKQ3" s="171"/>
      <c r="AKR3" s="171"/>
      <c r="AKS3" s="171"/>
      <c r="AKT3" s="171"/>
      <c r="AKU3" s="171"/>
      <c r="AKV3" s="171"/>
      <c r="AKW3" s="171"/>
      <c r="AKX3" s="171"/>
      <c r="AKY3" s="171"/>
      <c r="AKZ3" s="171"/>
      <c r="ALA3" s="171"/>
      <c r="ALB3" s="171"/>
      <c r="ALC3" s="171"/>
      <c r="ALD3" s="171"/>
      <c r="ALE3" s="171"/>
      <c r="ALF3" s="171"/>
      <c r="ALG3" s="171"/>
      <c r="ALH3" s="171"/>
      <c r="ALI3" s="171"/>
      <c r="ALJ3" s="171"/>
      <c r="ALK3" s="171"/>
      <c r="ALL3" s="171"/>
      <c r="ALM3" s="171"/>
      <c r="ALN3" s="171"/>
      <c r="ALO3" s="171"/>
      <c r="ALP3" s="171"/>
      <c r="ALQ3" s="171"/>
      <c r="ALR3" s="171"/>
      <c r="ALS3" s="171"/>
      <c r="ALT3" s="171"/>
      <c r="ALU3" s="171"/>
      <c r="ALV3" s="171"/>
      <c r="ALW3" s="171"/>
      <c r="ALX3" s="171"/>
      <c r="ALY3" s="171"/>
      <c r="ALZ3" s="171"/>
      <c r="AMA3" s="171"/>
      <c r="AMB3" s="171"/>
      <c r="AMC3" s="171"/>
      <c r="AMD3" s="171"/>
      <c r="AME3" s="171"/>
      <c r="AMF3" s="171"/>
      <c r="AMG3" s="171"/>
      <c r="AMH3" s="171"/>
      <c r="AMI3" s="171"/>
      <c r="AMJ3" s="171"/>
      <c r="AMK3" s="171"/>
      <c r="AML3" s="171"/>
      <c r="AMM3" s="171"/>
      <c r="AMN3" s="171"/>
      <c r="AMO3" s="171"/>
      <c r="AMP3" s="171"/>
      <c r="AMQ3" s="171"/>
      <c r="AMR3" s="171"/>
      <c r="AMS3" s="171"/>
      <c r="AMT3" s="171"/>
      <c r="AMU3" s="171"/>
      <c r="AMV3" s="171"/>
      <c r="AMW3" s="171"/>
      <c r="AMX3" s="171"/>
      <c r="AMY3" s="171"/>
      <c r="AMZ3" s="171"/>
      <c r="ANA3" s="171"/>
      <c r="ANB3" s="171"/>
      <c r="ANC3" s="171"/>
      <c r="AND3" s="171"/>
      <c r="ANE3" s="171"/>
      <c r="ANF3" s="171"/>
      <c r="ANG3" s="171"/>
      <c r="ANH3" s="171"/>
      <c r="ANI3" s="171"/>
      <c r="ANJ3" s="171"/>
      <c r="ANK3" s="171"/>
      <c r="ANL3" s="171"/>
      <c r="ANM3" s="171"/>
      <c r="ANN3" s="171"/>
      <c r="ANO3" s="171"/>
      <c r="ANP3" s="171"/>
      <c r="ANQ3" s="171"/>
      <c r="ANR3" s="171"/>
      <c r="ANS3" s="171"/>
      <c r="ANT3" s="171"/>
      <c r="ANU3" s="171"/>
      <c r="ANV3" s="171"/>
      <c r="ANW3" s="171"/>
      <c r="ANX3" s="171"/>
      <c r="ANY3" s="171"/>
      <c r="ANZ3" s="171"/>
      <c r="AOA3" s="171"/>
      <c r="AOB3" s="171"/>
      <c r="AOC3" s="171"/>
      <c r="AOD3" s="171"/>
      <c r="AOE3" s="171"/>
      <c r="AOF3" s="171"/>
      <c r="AOG3" s="171"/>
      <c r="AOH3" s="171"/>
      <c r="AOI3" s="171"/>
      <c r="AOJ3" s="171"/>
      <c r="AOK3" s="171"/>
      <c r="AOL3" s="171"/>
      <c r="AOM3" s="171"/>
      <c r="AON3" s="171"/>
      <c r="AOO3" s="171"/>
      <c r="AOP3" s="171"/>
      <c r="AOQ3" s="171"/>
      <c r="AOR3" s="171"/>
      <c r="AOS3" s="171"/>
      <c r="AOT3" s="171"/>
      <c r="AOU3" s="171"/>
      <c r="AOV3" s="171"/>
      <c r="AOW3" s="171"/>
      <c r="AOX3" s="171"/>
      <c r="AOY3" s="171"/>
      <c r="AOZ3" s="171"/>
      <c r="APA3" s="171"/>
      <c r="APB3" s="171"/>
      <c r="APC3" s="171"/>
      <c r="APD3" s="171"/>
      <c r="APE3" s="171"/>
      <c r="APF3" s="171"/>
      <c r="APG3" s="171"/>
      <c r="APH3" s="171"/>
      <c r="API3" s="171"/>
      <c r="APJ3" s="171"/>
      <c r="APK3" s="171"/>
      <c r="APL3" s="171"/>
      <c r="APM3" s="171"/>
      <c r="APN3" s="171"/>
      <c r="APO3" s="171"/>
      <c r="APP3" s="171"/>
      <c r="APQ3" s="171"/>
      <c r="APR3" s="171"/>
      <c r="APS3" s="171"/>
      <c r="APT3" s="171"/>
      <c r="APU3" s="171"/>
      <c r="APV3" s="171"/>
      <c r="APW3" s="171"/>
      <c r="APX3" s="171"/>
      <c r="APY3" s="171"/>
      <c r="APZ3" s="171"/>
      <c r="AQA3" s="171"/>
      <c r="AQB3" s="171"/>
      <c r="AQC3" s="171"/>
      <c r="AQD3" s="171"/>
      <c r="AQE3" s="171"/>
      <c r="AQF3" s="171"/>
      <c r="AQG3" s="171"/>
      <c r="AQH3" s="171"/>
      <c r="AQI3" s="171"/>
      <c r="AQJ3" s="171"/>
      <c r="AQK3" s="171"/>
      <c r="AQL3" s="171"/>
      <c r="AQM3" s="171"/>
      <c r="AQN3" s="171"/>
      <c r="AQO3" s="171"/>
      <c r="AQP3" s="171"/>
      <c r="AQQ3" s="171"/>
      <c r="AQR3" s="171"/>
      <c r="AQS3" s="171"/>
      <c r="AQT3" s="171"/>
      <c r="AQU3" s="171"/>
      <c r="AQV3" s="171"/>
      <c r="AQW3" s="171"/>
      <c r="AQX3" s="171"/>
      <c r="AQY3" s="171"/>
      <c r="AQZ3" s="171"/>
      <c r="ARA3" s="171"/>
      <c r="ARB3" s="171"/>
      <c r="ARC3" s="171"/>
      <c r="ARD3" s="171"/>
      <c r="ARE3" s="171"/>
      <c r="ARF3" s="171"/>
      <c r="ARG3" s="171"/>
      <c r="ARH3" s="171"/>
      <c r="ARI3" s="171"/>
      <c r="ARJ3" s="171"/>
      <c r="ARK3" s="171"/>
      <c r="ARL3" s="171"/>
      <c r="ARM3" s="171"/>
      <c r="ARN3" s="171"/>
      <c r="ARO3" s="171"/>
      <c r="ARP3" s="171"/>
      <c r="ARQ3" s="171"/>
      <c r="ARR3" s="171"/>
      <c r="ARS3" s="171"/>
      <c r="ART3" s="171"/>
      <c r="ARU3" s="171"/>
      <c r="ARV3" s="171"/>
      <c r="ARW3" s="171"/>
      <c r="ARX3" s="171"/>
      <c r="ARY3" s="171"/>
      <c r="ARZ3" s="171"/>
      <c r="ASA3" s="171"/>
      <c r="ASB3" s="171"/>
      <c r="ASC3" s="171"/>
      <c r="ASD3" s="171"/>
      <c r="ASE3" s="171"/>
      <c r="ASF3" s="171"/>
      <c r="ASG3" s="171"/>
      <c r="ASH3" s="171"/>
      <c r="ASI3" s="171"/>
      <c r="ASJ3" s="171"/>
      <c r="ASK3" s="171"/>
      <c r="ASL3" s="171"/>
      <c r="ASM3" s="171"/>
      <c r="ASN3" s="171"/>
      <c r="ASO3" s="171"/>
      <c r="ASP3" s="171"/>
      <c r="ASQ3" s="171"/>
      <c r="ASR3" s="171"/>
      <c r="ASS3" s="171"/>
      <c r="AST3" s="171"/>
      <c r="ASU3" s="171"/>
      <c r="ASV3" s="171"/>
      <c r="ASW3" s="171"/>
      <c r="ASX3" s="171"/>
      <c r="ASY3" s="171"/>
      <c r="ASZ3" s="171"/>
      <c r="ATA3" s="171"/>
      <c r="ATB3" s="171"/>
      <c r="ATC3" s="171"/>
      <c r="ATD3" s="171"/>
      <c r="ATE3" s="171"/>
      <c r="ATF3" s="171"/>
      <c r="ATG3" s="171"/>
      <c r="ATH3" s="171"/>
      <c r="ATI3" s="171"/>
      <c r="ATJ3" s="171"/>
      <c r="ATK3" s="171"/>
      <c r="ATL3" s="171"/>
      <c r="ATM3" s="171"/>
      <c r="ATN3" s="171"/>
      <c r="ATO3" s="171"/>
      <c r="ATP3" s="171"/>
      <c r="ATQ3" s="171"/>
      <c r="ATR3" s="171"/>
      <c r="ATS3" s="171"/>
      <c r="ATT3" s="171"/>
      <c r="ATU3" s="171"/>
      <c r="ATV3" s="171"/>
      <c r="ATW3" s="171"/>
      <c r="ATX3" s="171"/>
      <c r="ATY3" s="171"/>
      <c r="ATZ3" s="171"/>
      <c r="AUA3" s="171"/>
      <c r="AUB3" s="171"/>
      <c r="AUC3" s="171"/>
      <c r="AUD3" s="171"/>
      <c r="AUE3" s="171"/>
      <c r="AUF3" s="171"/>
      <c r="AUG3" s="171"/>
      <c r="AUH3" s="171"/>
      <c r="AUI3" s="171"/>
      <c r="AUJ3" s="171"/>
      <c r="AUK3" s="171"/>
      <c r="AUL3" s="171"/>
      <c r="AUM3" s="171"/>
      <c r="AUN3" s="171"/>
      <c r="AUO3" s="171"/>
      <c r="AUP3" s="171"/>
      <c r="AUQ3" s="171"/>
      <c r="AUR3" s="171"/>
      <c r="AUS3" s="171"/>
      <c r="AUT3" s="171"/>
      <c r="AUU3" s="171"/>
      <c r="AUV3" s="171"/>
      <c r="AUW3" s="171"/>
      <c r="AUX3" s="171"/>
      <c r="AUY3" s="171"/>
      <c r="AUZ3" s="171"/>
      <c r="AVA3" s="171"/>
      <c r="AVB3" s="171"/>
      <c r="AVC3" s="171"/>
      <c r="AVD3" s="171"/>
      <c r="AVE3" s="171"/>
      <c r="AVF3" s="171"/>
      <c r="AVG3" s="171"/>
      <c r="AVH3" s="171"/>
      <c r="AVI3" s="171"/>
      <c r="AVJ3" s="171"/>
      <c r="AVK3" s="171"/>
      <c r="AVL3" s="171"/>
      <c r="AVM3" s="171"/>
      <c r="AVN3" s="171"/>
      <c r="AVO3" s="171"/>
      <c r="AVP3" s="171"/>
      <c r="AVQ3" s="171"/>
      <c r="AVR3" s="171"/>
      <c r="AVS3" s="171"/>
      <c r="AVT3" s="171"/>
      <c r="AVU3" s="171"/>
      <c r="AVV3" s="171"/>
      <c r="AVW3" s="171"/>
      <c r="AVX3" s="171"/>
      <c r="AVY3" s="171"/>
      <c r="AVZ3" s="171"/>
      <c r="AWA3" s="171"/>
      <c r="AWB3" s="171"/>
      <c r="AWC3" s="171"/>
      <c r="AWD3" s="171"/>
      <c r="AWE3" s="171"/>
      <c r="AWF3" s="171"/>
      <c r="AWG3" s="171"/>
      <c r="AWH3" s="171"/>
      <c r="AWI3" s="171"/>
      <c r="AWJ3" s="171"/>
      <c r="AWK3" s="171"/>
      <c r="AWL3" s="171"/>
      <c r="AWM3" s="171"/>
      <c r="AWN3" s="171"/>
      <c r="AWO3" s="171"/>
      <c r="AWP3" s="171"/>
      <c r="AWQ3" s="171"/>
      <c r="AWR3" s="171"/>
      <c r="AWS3" s="171"/>
      <c r="AWT3" s="171"/>
      <c r="AWU3" s="171"/>
      <c r="AWV3" s="171"/>
      <c r="AWW3" s="171"/>
      <c r="AWX3" s="171"/>
      <c r="AWY3" s="171"/>
      <c r="AWZ3" s="171"/>
      <c r="AXA3" s="171"/>
      <c r="AXB3" s="171"/>
      <c r="AXC3" s="171"/>
      <c r="AXD3" s="171"/>
      <c r="AXE3" s="171"/>
      <c r="AXF3" s="171"/>
      <c r="AXG3" s="171"/>
      <c r="AXH3" s="171"/>
      <c r="AXI3" s="171"/>
      <c r="AXJ3" s="171"/>
      <c r="AXK3" s="171"/>
      <c r="AXL3" s="171"/>
      <c r="AXM3" s="171"/>
      <c r="AXN3" s="171"/>
      <c r="AXO3" s="171"/>
      <c r="AXP3" s="171"/>
      <c r="AXQ3" s="171"/>
      <c r="AXR3" s="171"/>
      <c r="AXS3" s="171"/>
      <c r="AXT3" s="171"/>
      <c r="AXU3" s="171"/>
      <c r="AXV3" s="171"/>
      <c r="AXW3" s="171"/>
      <c r="AXX3" s="171"/>
      <c r="AXY3" s="171"/>
      <c r="AXZ3" s="171"/>
      <c r="AYA3" s="171"/>
      <c r="AYB3" s="171"/>
      <c r="AYC3" s="171"/>
      <c r="AYD3" s="171"/>
      <c r="AYE3" s="171"/>
      <c r="AYF3" s="171"/>
      <c r="AYG3" s="171"/>
      <c r="AYH3" s="171"/>
      <c r="AYI3" s="171"/>
      <c r="AYJ3" s="171"/>
      <c r="AYK3" s="171"/>
      <c r="AYL3" s="171"/>
      <c r="AYM3" s="171"/>
      <c r="AYN3" s="171"/>
      <c r="AYO3" s="171"/>
      <c r="AYP3" s="171"/>
      <c r="AYQ3" s="171"/>
      <c r="AYR3" s="171"/>
      <c r="AYS3" s="171"/>
      <c r="AYT3" s="171"/>
      <c r="AYU3" s="171"/>
      <c r="AYV3" s="171"/>
      <c r="AYW3" s="171"/>
      <c r="AYX3" s="171"/>
      <c r="AYY3" s="171"/>
      <c r="AYZ3" s="171"/>
      <c r="AZA3" s="171"/>
      <c r="AZB3" s="171"/>
      <c r="AZC3" s="171"/>
      <c r="AZD3" s="171"/>
      <c r="AZE3" s="171"/>
      <c r="AZF3" s="171"/>
      <c r="AZG3" s="171"/>
      <c r="AZH3" s="171"/>
      <c r="AZI3" s="171"/>
      <c r="AZJ3" s="171"/>
      <c r="AZK3" s="171"/>
      <c r="AZL3" s="171"/>
      <c r="AZM3" s="171"/>
      <c r="AZN3" s="171"/>
      <c r="AZO3" s="171"/>
      <c r="AZP3" s="171"/>
      <c r="AZQ3" s="171"/>
      <c r="AZR3" s="171"/>
      <c r="AZS3" s="171"/>
      <c r="AZT3" s="171"/>
      <c r="AZU3" s="171"/>
      <c r="AZV3" s="171"/>
      <c r="AZW3" s="171"/>
      <c r="AZX3" s="171"/>
      <c r="AZY3" s="171"/>
      <c r="AZZ3" s="171"/>
      <c r="BAA3" s="171"/>
      <c r="BAB3" s="171"/>
      <c r="BAC3" s="171"/>
      <c r="BAD3" s="171"/>
      <c r="BAE3" s="171"/>
      <c r="BAF3" s="171"/>
      <c r="BAG3" s="171"/>
      <c r="BAH3" s="171"/>
      <c r="BAI3" s="171"/>
      <c r="BAJ3" s="171"/>
      <c r="BAK3" s="171"/>
      <c r="BAL3" s="171"/>
      <c r="BAM3" s="171"/>
      <c r="BAN3" s="171"/>
      <c r="BAO3" s="171"/>
      <c r="BAP3" s="171"/>
      <c r="BAQ3" s="171"/>
      <c r="BAR3" s="171"/>
      <c r="BAS3" s="171"/>
      <c r="BAT3" s="171"/>
      <c r="BAU3" s="171"/>
      <c r="BAV3" s="171"/>
      <c r="BAW3" s="171"/>
      <c r="BAX3" s="171"/>
      <c r="BAY3" s="171"/>
      <c r="BAZ3" s="171"/>
      <c r="BBA3" s="171"/>
      <c r="BBB3" s="171"/>
      <c r="BBC3" s="171"/>
      <c r="BBD3" s="171"/>
      <c r="BBE3" s="171"/>
      <c r="BBF3" s="171"/>
      <c r="BBG3" s="171"/>
      <c r="BBH3" s="171"/>
      <c r="BBI3" s="171"/>
      <c r="BBJ3" s="171"/>
      <c r="BBK3" s="171"/>
      <c r="BBL3" s="171"/>
      <c r="BBM3" s="171"/>
      <c r="BBN3" s="171"/>
      <c r="BBO3" s="171"/>
      <c r="BBP3" s="171"/>
      <c r="BBQ3" s="171"/>
      <c r="BBR3" s="171"/>
      <c r="BBS3" s="171"/>
      <c r="BBT3" s="171"/>
      <c r="BBU3" s="171"/>
      <c r="BBV3" s="171"/>
      <c r="BBW3" s="171"/>
      <c r="BBX3" s="171"/>
      <c r="BBY3" s="171"/>
      <c r="BBZ3" s="171"/>
      <c r="BCA3" s="171"/>
      <c r="BCB3" s="171"/>
      <c r="BCC3" s="171"/>
      <c r="BCD3" s="171"/>
      <c r="BCE3" s="171"/>
      <c r="BCF3" s="171"/>
      <c r="BCG3" s="171"/>
      <c r="BCH3" s="171"/>
      <c r="BCI3" s="171"/>
      <c r="BCJ3" s="171"/>
      <c r="BCK3" s="171"/>
      <c r="BCL3" s="171"/>
      <c r="BCM3" s="171"/>
      <c r="BCN3" s="171"/>
      <c r="BCO3" s="171"/>
      <c r="BCP3" s="171"/>
      <c r="BCQ3" s="171"/>
      <c r="BCR3" s="171"/>
      <c r="BCS3" s="171"/>
      <c r="BCT3" s="171"/>
      <c r="BCU3" s="171"/>
      <c r="BCV3" s="171"/>
      <c r="BCW3" s="171"/>
      <c r="BCX3" s="171"/>
      <c r="BCY3" s="171"/>
      <c r="BCZ3" s="171"/>
      <c r="BDA3" s="171"/>
      <c r="BDB3" s="171"/>
      <c r="BDC3" s="171"/>
      <c r="BDD3" s="171"/>
      <c r="BDE3" s="171"/>
      <c r="BDF3" s="171"/>
      <c r="BDG3" s="171"/>
      <c r="BDH3" s="171"/>
      <c r="BDI3" s="171"/>
      <c r="BDJ3" s="171"/>
      <c r="BDK3" s="171"/>
      <c r="BDL3" s="171"/>
      <c r="BDM3" s="171"/>
      <c r="BDN3" s="171"/>
      <c r="BDO3" s="171"/>
      <c r="BDP3" s="171"/>
      <c r="BDQ3" s="171"/>
      <c r="BDR3" s="171"/>
      <c r="BDS3" s="171"/>
      <c r="BDT3" s="171"/>
      <c r="BDU3" s="171"/>
      <c r="BDV3" s="171"/>
      <c r="BDW3" s="171"/>
      <c r="BDX3" s="171"/>
      <c r="BDY3" s="171"/>
      <c r="BDZ3" s="171"/>
      <c r="BEA3" s="171"/>
      <c r="BEB3" s="171"/>
      <c r="BEC3" s="171"/>
      <c r="BED3" s="171"/>
      <c r="BEE3" s="171"/>
      <c r="BEF3" s="171"/>
      <c r="BEG3" s="171"/>
      <c r="BEH3" s="171"/>
      <c r="BEI3" s="171"/>
      <c r="BEJ3" s="171"/>
      <c r="BEK3" s="171"/>
      <c r="BEL3" s="171"/>
      <c r="BEM3" s="171"/>
      <c r="BEN3" s="171"/>
      <c r="BEO3" s="171"/>
      <c r="BEP3" s="171"/>
      <c r="BEQ3" s="171"/>
      <c r="BER3" s="171"/>
      <c r="BES3" s="171"/>
      <c r="BET3" s="171"/>
      <c r="BEU3" s="171"/>
      <c r="BEV3" s="171"/>
      <c r="BEW3" s="171"/>
      <c r="BEX3" s="171"/>
      <c r="BEY3" s="171"/>
      <c r="BEZ3" s="171"/>
      <c r="BFA3" s="171"/>
      <c r="BFB3" s="171"/>
      <c r="BFC3" s="171"/>
      <c r="BFD3" s="171"/>
      <c r="BFE3" s="171"/>
      <c r="BFF3" s="171"/>
      <c r="BFG3" s="171"/>
      <c r="BFH3" s="171"/>
      <c r="BFI3" s="171"/>
      <c r="BFJ3" s="171"/>
      <c r="BFK3" s="171"/>
      <c r="BFL3" s="171"/>
      <c r="BFM3" s="171"/>
      <c r="BFN3" s="171"/>
      <c r="BFO3" s="171"/>
      <c r="BFP3" s="171"/>
      <c r="BFQ3" s="171"/>
      <c r="BFR3" s="171"/>
      <c r="BFS3" s="171"/>
      <c r="BFT3" s="171"/>
      <c r="BFU3" s="171"/>
      <c r="BFV3" s="171"/>
      <c r="BFW3" s="171"/>
      <c r="BFX3" s="171"/>
      <c r="BFY3" s="171"/>
      <c r="BFZ3" s="171"/>
      <c r="BGA3" s="171"/>
      <c r="BGB3" s="171"/>
      <c r="BGC3" s="171"/>
      <c r="BGD3" s="171"/>
      <c r="BGE3" s="171"/>
      <c r="BGF3" s="171"/>
      <c r="BGG3" s="171"/>
      <c r="BGH3" s="171"/>
      <c r="BGI3" s="171"/>
      <c r="BGJ3" s="171"/>
      <c r="BGK3" s="171"/>
      <c r="BGL3" s="171"/>
      <c r="BGM3" s="171"/>
      <c r="BGN3" s="171"/>
      <c r="BGO3" s="171"/>
      <c r="BGP3" s="171"/>
      <c r="BGQ3" s="171"/>
      <c r="BGR3" s="171"/>
      <c r="BGS3" s="171"/>
      <c r="BGT3" s="171"/>
      <c r="BGU3" s="171"/>
      <c r="BGV3" s="171"/>
      <c r="BGW3" s="171"/>
      <c r="BGX3" s="171"/>
      <c r="BGY3" s="171"/>
      <c r="BGZ3" s="171"/>
      <c r="BHA3" s="171"/>
      <c r="BHB3" s="171"/>
      <c r="BHC3" s="171"/>
      <c r="BHD3" s="171"/>
      <c r="BHE3" s="171"/>
      <c r="BHF3" s="171"/>
      <c r="BHG3" s="171"/>
      <c r="BHH3" s="171"/>
      <c r="BHI3" s="171"/>
      <c r="BHJ3" s="171"/>
      <c r="BHK3" s="171"/>
      <c r="BHL3" s="171"/>
      <c r="BHM3" s="171"/>
      <c r="BHN3" s="171"/>
      <c r="BHO3" s="171"/>
      <c r="BHP3" s="171"/>
      <c r="BHQ3" s="171"/>
      <c r="BHR3" s="171"/>
      <c r="BHS3" s="171"/>
      <c r="BHT3" s="171"/>
      <c r="BHU3" s="171"/>
      <c r="BHV3" s="171"/>
      <c r="BHW3" s="171"/>
      <c r="BHX3" s="171"/>
      <c r="BHY3" s="171"/>
      <c r="BHZ3" s="171"/>
      <c r="BIA3" s="171"/>
      <c r="BIB3" s="171"/>
      <c r="BIC3" s="171"/>
      <c r="BID3" s="171"/>
      <c r="BIE3" s="171"/>
      <c r="BIF3" s="171"/>
      <c r="BIG3" s="171"/>
      <c r="BIH3" s="171"/>
      <c r="BII3" s="171"/>
      <c r="BIJ3" s="171"/>
      <c r="BIK3" s="171"/>
      <c r="BIL3" s="171"/>
      <c r="BIM3" s="171"/>
      <c r="BIN3" s="171"/>
      <c r="BIO3" s="171"/>
      <c r="BIP3" s="171"/>
      <c r="BIQ3" s="171"/>
      <c r="BIR3" s="171"/>
      <c r="BIS3" s="171"/>
      <c r="BIT3" s="171"/>
      <c r="BIU3" s="171"/>
      <c r="BIV3" s="171"/>
      <c r="BIW3" s="171"/>
      <c r="BIX3" s="171"/>
      <c r="BIY3" s="171"/>
      <c r="BIZ3" s="171"/>
      <c r="BJA3" s="171"/>
      <c r="BJB3" s="171"/>
      <c r="BJC3" s="171"/>
      <c r="BJD3" s="171"/>
      <c r="BJE3" s="171"/>
      <c r="BJF3" s="171"/>
      <c r="BJG3" s="171"/>
      <c r="BJH3" s="171"/>
      <c r="BJI3" s="171"/>
      <c r="BJJ3" s="171"/>
      <c r="BJK3" s="171"/>
      <c r="BJL3" s="171"/>
      <c r="BJM3" s="171"/>
      <c r="BJN3" s="171"/>
      <c r="BJO3" s="171"/>
      <c r="BJP3" s="171"/>
      <c r="BJQ3" s="171"/>
      <c r="BJR3" s="171"/>
      <c r="BJS3" s="171"/>
      <c r="BJT3" s="171"/>
      <c r="BJU3" s="171"/>
      <c r="BJV3" s="171"/>
      <c r="BJW3" s="171"/>
      <c r="BJX3" s="171"/>
      <c r="BJY3" s="171"/>
      <c r="BJZ3" s="171"/>
      <c r="BKA3" s="171"/>
      <c r="BKB3" s="171"/>
      <c r="BKC3" s="171"/>
      <c r="BKD3" s="171"/>
      <c r="BKE3" s="171"/>
      <c r="BKF3" s="171"/>
      <c r="BKG3" s="171"/>
      <c r="BKH3" s="171"/>
      <c r="BKI3" s="171"/>
      <c r="BKJ3" s="171"/>
      <c r="BKK3" s="171"/>
      <c r="BKL3" s="171"/>
      <c r="BKM3" s="171"/>
      <c r="BKN3" s="171"/>
      <c r="BKO3" s="171"/>
      <c r="BKP3" s="171"/>
      <c r="BKQ3" s="171"/>
      <c r="BKR3" s="171"/>
      <c r="BKS3" s="171"/>
      <c r="BKT3" s="171"/>
      <c r="BKU3" s="171"/>
      <c r="BKV3" s="171"/>
      <c r="BKW3" s="171"/>
      <c r="BKX3" s="171"/>
      <c r="BKY3" s="171"/>
      <c r="BKZ3" s="171"/>
      <c r="BLA3" s="171"/>
      <c r="BLB3" s="171"/>
      <c r="BLC3" s="171"/>
      <c r="BLD3" s="171"/>
      <c r="BLE3" s="171"/>
      <c r="BLF3" s="171"/>
      <c r="BLG3" s="171"/>
      <c r="BLH3" s="171"/>
      <c r="BLI3" s="171"/>
      <c r="BLJ3" s="171"/>
      <c r="BLK3" s="171"/>
      <c r="BLL3" s="171"/>
      <c r="BLM3" s="171"/>
      <c r="BLN3" s="171"/>
      <c r="BLO3" s="171"/>
      <c r="BLP3" s="171"/>
      <c r="BLQ3" s="171"/>
      <c r="BLR3" s="171"/>
      <c r="BLS3" s="171"/>
      <c r="BLT3" s="171"/>
      <c r="BLU3" s="171"/>
      <c r="BLV3" s="171"/>
      <c r="BLW3" s="171"/>
      <c r="BLX3" s="171"/>
      <c r="BLY3" s="171"/>
      <c r="BLZ3" s="171"/>
      <c r="BMA3" s="171"/>
      <c r="BMB3" s="171"/>
      <c r="BMC3" s="171"/>
      <c r="BMD3" s="171"/>
      <c r="BME3" s="171"/>
      <c r="BMF3" s="171"/>
      <c r="BMG3" s="171"/>
      <c r="BMH3" s="171"/>
      <c r="BMI3" s="171"/>
      <c r="BMJ3" s="171"/>
      <c r="BMK3" s="171"/>
      <c r="BML3" s="171"/>
      <c r="BMM3" s="171"/>
      <c r="BMN3" s="171"/>
      <c r="BMO3" s="171"/>
      <c r="BMP3" s="171"/>
      <c r="BMQ3" s="171"/>
      <c r="BMR3" s="171"/>
      <c r="BMS3" s="171"/>
      <c r="BMT3" s="171"/>
      <c r="BMU3" s="171"/>
      <c r="BMV3" s="171"/>
      <c r="BMW3" s="171"/>
      <c r="BMX3" s="171"/>
      <c r="BMY3" s="171"/>
      <c r="BMZ3" s="171"/>
      <c r="BNA3" s="171"/>
      <c r="BNB3" s="171"/>
      <c r="BNC3" s="171"/>
      <c r="BND3" s="171"/>
      <c r="BNE3" s="171"/>
      <c r="BNF3" s="171"/>
      <c r="BNG3" s="171"/>
      <c r="BNH3" s="171"/>
      <c r="BNI3" s="171"/>
      <c r="BNJ3" s="171"/>
      <c r="BNK3" s="171"/>
      <c r="BNL3" s="171"/>
      <c r="BNM3" s="171"/>
      <c r="BNN3" s="171"/>
      <c r="BNO3" s="171"/>
      <c r="BNP3" s="171"/>
      <c r="BNQ3" s="171"/>
      <c r="BNR3" s="171"/>
      <c r="BNS3" s="171"/>
      <c r="BNT3" s="171"/>
      <c r="BNU3" s="171"/>
      <c r="BNV3" s="171"/>
      <c r="BNW3" s="171"/>
      <c r="BNX3" s="171"/>
      <c r="BNY3" s="171"/>
      <c r="BNZ3" s="171"/>
      <c r="BOA3" s="171"/>
      <c r="BOB3" s="171"/>
      <c r="BOC3" s="171"/>
      <c r="BOD3" s="171"/>
      <c r="BOE3" s="171"/>
      <c r="BOF3" s="171"/>
      <c r="BOG3" s="171"/>
      <c r="BOH3" s="171"/>
      <c r="BOI3" s="171"/>
      <c r="BOJ3" s="171"/>
      <c r="BOK3" s="171"/>
      <c r="BOL3" s="171"/>
      <c r="BOM3" s="171"/>
      <c r="BON3" s="171"/>
      <c r="BOO3" s="171"/>
      <c r="BOP3" s="171"/>
      <c r="BOQ3" s="171"/>
      <c r="BOR3" s="171"/>
      <c r="BOS3" s="171"/>
      <c r="BOT3" s="171"/>
      <c r="BOU3" s="171"/>
      <c r="BOV3" s="171"/>
      <c r="BOW3" s="171"/>
      <c r="BOX3" s="171"/>
      <c r="BOY3" s="171"/>
      <c r="BOZ3" s="171"/>
      <c r="BPA3" s="171"/>
      <c r="BPB3" s="171"/>
      <c r="BPC3" s="171"/>
      <c r="BPD3" s="171"/>
      <c r="BPE3" s="171"/>
      <c r="BPF3" s="171"/>
      <c r="BPG3" s="171"/>
      <c r="BPH3" s="171"/>
      <c r="BPI3" s="171"/>
      <c r="BPJ3" s="171"/>
      <c r="BPK3" s="171"/>
      <c r="BPL3" s="171"/>
      <c r="BPM3" s="171"/>
      <c r="BPN3" s="171"/>
      <c r="BPO3" s="171"/>
      <c r="BPP3" s="171"/>
      <c r="BPQ3" s="171"/>
      <c r="BPR3" s="171"/>
      <c r="BPS3" s="171"/>
      <c r="BPT3" s="171"/>
      <c r="BPU3" s="171"/>
      <c r="BPV3" s="171"/>
      <c r="BPW3" s="171"/>
      <c r="BPX3" s="171"/>
      <c r="BPY3" s="171"/>
      <c r="BPZ3" s="171"/>
      <c r="BQA3" s="171"/>
      <c r="BQB3" s="171"/>
      <c r="BQC3" s="171"/>
      <c r="BQD3" s="171"/>
      <c r="BQE3" s="171"/>
      <c r="BQF3" s="171"/>
      <c r="BQG3" s="171"/>
      <c r="BQH3" s="171"/>
      <c r="BQI3" s="171"/>
      <c r="BQJ3" s="171"/>
      <c r="BQK3" s="171"/>
      <c r="BQL3" s="171"/>
      <c r="BQM3" s="171"/>
      <c r="BQN3" s="171"/>
      <c r="BQO3" s="171"/>
      <c r="BQP3" s="171"/>
      <c r="BQQ3" s="171"/>
      <c r="BQR3" s="171"/>
      <c r="BQS3" s="171"/>
      <c r="BQT3" s="171"/>
      <c r="BQU3" s="171"/>
      <c r="BQV3" s="171"/>
      <c r="BQW3" s="171"/>
      <c r="BQX3" s="171"/>
      <c r="BQY3" s="171"/>
      <c r="BQZ3" s="171"/>
      <c r="BRA3" s="171"/>
      <c r="BRB3" s="171"/>
      <c r="BRC3" s="171"/>
      <c r="BRD3" s="171"/>
      <c r="BRE3" s="171"/>
      <c r="BRF3" s="171"/>
      <c r="BRG3" s="171"/>
      <c r="BRH3" s="171"/>
      <c r="BRI3" s="171"/>
      <c r="BRJ3" s="171"/>
      <c r="BRK3" s="171"/>
      <c r="BRL3" s="171"/>
      <c r="BRM3" s="171"/>
      <c r="BRN3" s="171"/>
      <c r="BRO3" s="171"/>
      <c r="BRP3" s="171"/>
      <c r="BRQ3" s="171"/>
      <c r="BRR3" s="171"/>
      <c r="BRS3" s="171"/>
      <c r="BRT3" s="171"/>
      <c r="BRU3" s="171"/>
      <c r="BRV3" s="171"/>
      <c r="BRW3" s="171"/>
      <c r="BRX3" s="171"/>
      <c r="BRY3" s="171"/>
      <c r="BRZ3" s="171"/>
      <c r="BSA3" s="171"/>
      <c r="BSB3" s="171"/>
      <c r="BSC3" s="171"/>
      <c r="BSD3" s="171"/>
      <c r="BSE3" s="171"/>
      <c r="BSF3" s="171"/>
      <c r="BSG3" s="171"/>
      <c r="BSH3" s="171"/>
      <c r="BSI3" s="171"/>
      <c r="BSJ3" s="171"/>
      <c r="BSK3" s="171"/>
      <c r="BSL3" s="171"/>
      <c r="BSM3" s="171"/>
      <c r="BSN3" s="171"/>
      <c r="BSO3" s="171"/>
      <c r="BSP3" s="171"/>
      <c r="BSQ3" s="171"/>
      <c r="BSR3" s="171"/>
      <c r="BSS3" s="171"/>
      <c r="BST3" s="171"/>
      <c r="BSU3" s="171"/>
      <c r="BSV3" s="171"/>
      <c r="BSW3" s="171"/>
      <c r="BSX3" s="171"/>
      <c r="BSY3" s="171"/>
      <c r="BSZ3" s="171"/>
      <c r="BTA3" s="171"/>
      <c r="BTB3" s="171"/>
      <c r="BTC3" s="171"/>
      <c r="BTD3" s="171"/>
      <c r="BTE3" s="171"/>
      <c r="BTF3" s="171"/>
      <c r="BTG3" s="171"/>
      <c r="BTH3" s="171"/>
      <c r="BTI3" s="171"/>
      <c r="BTJ3" s="171"/>
      <c r="BTK3" s="171"/>
      <c r="BTL3" s="171"/>
      <c r="BTM3" s="171"/>
      <c r="BTN3" s="171"/>
      <c r="BTO3" s="171"/>
      <c r="BTP3" s="171"/>
      <c r="BTQ3" s="171"/>
      <c r="BTR3" s="171"/>
      <c r="BTS3" s="171"/>
      <c r="BTT3" s="171"/>
      <c r="BTU3" s="171"/>
      <c r="BTV3" s="171"/>
      <c r="BTW3" s="171"/>
      <c r="BTX3" s="171"/>
      <c r="BTY3" s="171"/>
      <c r="BTZ3" s="171"/>
      <c r="BUA3" s="171"/>
      <c r="BUB3" s="171"/>
      <c r="BUC3" s="171"/>
      <c r="BUD3" s="171"/>
      <c r="BUE3" s="171"/>
      <c r="BUF3" s="171"/>
      <c r="BUG3" s="171"/>
      <c r="BUH3" s="171"/>
      <c r="BUI3" s="171"/>
      <c r="BUJ3" s="171"/>
      <c r="BUK3" s="171"/>
      <c r="BUL3" s="171"/>
      <c r="BUM3" s="171"/>
      <c r="BUN3" s="171"/>
      <c r="BUO3" s="171"/>
      <c r="BUP3" s="171"/>
      <c r="BUQ3" s="171"/>
      <c r="BUR3" s="171"/>
      <c r="BUS3" s="171"/>
      <c r="BUT3" s="171"/>
      <c r="BUU3" s="171"/>
      <c r="BUV3" s="171"/>
      <c r="BUW3" s="171"/>
      <c r="BUX3" s="171"/>
      <c r="BUY3" s="171"/>
      <c r="BUZ3" s="171"/>
      <c r="BVA3" s="171"/>
      <c r="BVB3" s="171"/>
      <c r="BVC3" s="171"/>
      <c r="BVD3" s="171"/>
      <c r="BVE3" s="171"/>
      <c r="BVF3" s="171"/>
      <c r="BVG3" s="171"/>
      <c r="BVH3" s="171"/>
      <c r="BVI3" s="171"/>
      <c r="BVJ3" s="171"/>
      <c r="BVK3" s="171"/>
      <c r="BVL3" s="171"/>
      <c r="BVM3" s="171"/>
      <c r="BVN3" s="171"/>
      <c r="BVO3" s="171"/>
      <c r="BVP3" s="171"/>
      <c r="BVQ3" s="171"/>
      <c r="BVR3" s="171"/>
      <c r="BVS3" s="171"/>
      <c r="BVT3" s="171"/>
      <c r="BVU3" s="171"/>
      <c r="BVV3" s="171"/>
      <c r="BVW3" s="171"/>
      <c r="BVX3" s="171"/>
      <c r="BVY3" s="171"/>
      <c r="BVZ3" s="171"/>
      <c r="BWA3" s="171"/>
      <c r="BWB3" s="171"/>
      <c r="BWC3" s="171"/>
      <c r="BWD3" s="171"/>
      <c r="BWE3" s="171"/>
      <c r="BWF3" s="171"/>
      <c r="BWG3" s="171"/>
      <c r="BWH3" s="171"/>
      <c r="BWI3" s="171"/>
      <c r="BWJ3" s="171"/>
      <c r="BWK3" s="171"/>
      <c r="BWL3" s="171"/>
      <c r="BWM3" s="171"/>
      <c r="BWN3" s="171"/>
      <c r="BWO3" s="171"/>
      <c r="BWP3" s="171"/>
      <c r="BWQ3" s="171"/>
      <c r="BWR3" s="171"/>
      <c r="BWS3" s="171"/>
      <c r="BWT3" s="171"/>
      <c r="BWU3" s="171"/>
      <c r="BWV3" s="171"/>
      <c r="BWW3" s="171"/>
      <c r="BWX3" s="171"/>
      <c r="BWY3" s="171"/>
      <c r="BWZ3" s="171"/>
      <c r="BXA3" s="171"/>
      <c r="BXB3" s="171"/>
      <c r="BXC3" s="171"/>
      <c r="BXD3" s="171"/>
      <c r="BXE3" s="171"/>
      <c r="BXF3" s="171"/>
      <c r="BXG3" s="171"/>
      <c r="BXH3" s="171"/>
      <c r="BXI3" s="171"/>
      <c r="BXJ3" s="171"/>
      <c r="BXK3" s="171"/>
      <c r="BXL3" s="171"/>
      <c r="BXM3" s="171"/>
      <c r="BXN3" s="171"/>
      <c r="BXO3" s="171"/>
      <c r="BXP3" s="171"/>
      <c r="BXQ3" s="171"/>
      <c r="BXR3" s="171"/>
      <c r="BXS3" s="171"/>
      <c r="BXT3" s="171"/>
      <c r="BXU3" s="171"/>
      <c r="BXV3" s="171"/>
      <c r="BXW3" s="171"/>
      <c r="BXX3" s="171"/>
      <c r="BXY3" s="171"/>
      <c r="BXZ3" s="171"/>
      <c r="BYA3" s="171"/>
      <c r="BYB3" s="171"/>
      <c r="BYC3" s="171"/>
      <c r="BYD3" s="171"/>
      <c r="BYE3" s="171"/>
      <c r="BYF3" s="171"/>
      <c r="BYG3" s="171"/>
      <c r="BYH3" s="171"/>
      <c r="BYI3" s="171"/>
      <c r="BYJ3" s="171"/>
      <c r="BYK3" s="171"/>
      <c r="BYL3" s="171"/>
      <c r="BYM3" s="171"/>
      <c r="BYN3" s="171"/>
      <c r="BYO3" s="171"/>
      <c r="BYP3" s="171"/>
      <c r="BYQ3" s="171"/>
      <c r="BYR3" s="171"/>
      <c r="BYS3" s="171"/>
      <c r="BYT3" s="171"/>
      <c r="BYU3" s="171"/>
      <c r="BYV3" s="171"/>
      <c r="BYW3" s="171"/>
      <c r="BYX3" s="171"/>
      <c r="BYY3" s="171"/>
      <c r="BYZ3" s="171"/>
      <c r="BZA3" s="171"/>
      <c r="BZB3" s="171"/>
      <c r="BZC3" s="171"/>
      <c r="BZD3" s="171"/>
      <c r="BZE3" s="171"/>
      <c r="BZF3" s="171"/>
      <c r="BZG3" s="171"/>
      <c r="BZH3" s="171"/>
      <c r="BZI3" s="171"/>
      <c r="BZJ3" s="171"/>
      <c r="BZK3" s="171"/>
      <c r="BZL3" s="171"/>
      <c r="BZM3" s="171"/>
      <c r="BZN3" s="171"/>
      <c r="BZO3" s="171"/>
      <c r="BZP3" s="171"/>
      <c r="BZQ3" s="171"/>
      <c r="BZR3" s="171"/>
      <c r="BZS3" s="171"/>
      <c r="BZT3" s="171"/>
      <c r="BZU3" s="171"/>
      <c r="BZV3" s="171"/>
      <c r="BZW3" s="171"/>
      <c r="BZX3" s="171"/>
      <c r="BZY3" s="171"/>
      <c r="BZZ3" s="171"/>
      <c r="CAA3" s="171"/>
      <c r="CAB3" s="171"/>
      <c r="CAC3" s="171"/>
      <c r="CAD3" s="171"/>
      <c r="CAE3" s="171"/>
      <c r="CAF3" s="171"/>
      <c r="CAG3" s="171"/>
      <c r="CAH3" s="171"/>
      <c r="CAI3" s="171"/>
      <c r="CAJ3" s="171"/>
      <c r="CAK3" s="171"/>
      <c r="CAL3" s="171"/>
      <c r="CAM3" s="171"/>
      <c r="CAN3" s="171"/>
      <c r="CAO3" s="171"/>
      <c r="CAP3" s="171"/>
      <c r="CAQ3" s="171"/>
      <c r="CAR3" s="171"/>
      <c r="CAS3" s="171"/>
      <c r="CAT3" s="171"/>
      <c r="CAU3" s="171"/>
      <c r="CAV3" s="171"/>
      <c r="CAW3" s="171"/>
      <c r="CAX3" s="171"/>
      <c r="CAY3" s="171"/>
      <c r="CAZ3" s="171"/>
      <c r="CBA3" s="171"/>
      <c r="CBB3" s="171"/>
      <c r="CBC3" s="171"/>
      <c r="CBD3" s="171"/>
      <c r="CBE3" s="171"/>
      <c r="CBF3" s="171"/>
      <c r="CBG3" s="171"/>
      <c r="CBH3" s="171"/>
      <c r="CBI3" s="171"/>
      <c r="CBJ3" s="171"/>
      <c r="CBK3" s="171"/>
      <c r="CBL3" s="171"/>
      <c r="CBM3" s="171"/>
      <c r="CBN3" s="171"/>
      <c r="CBO3" s="171"/>
      <c r="CBP3" s="171"/>
      <c r="CBQ3" s="171"/>
      <c r="CBR3" s="171"/>
      <c r="CBS3" s="171"/>
      <c r="CBT3" s="171"/>
      <c r="CBU3" s="171"/>
      <c r="CBV3" s="171"/>
      <c r="CBW3" s="171"/>
      <c r="CBX3" s="171"/>
      <c r="CBY3" s="171"/>
      <c r="CBZ3" s="171"/>
      <c r="CCA3" s="171"/>
      <c r="CCB3" s="171"/>
      <c r="CCC3" s="171"/>
      <c r="CCD3" s="171"/>
      <c r="CCE3" s="171"/>
      <c r="CCF3" s="171"/>
      <c r="CCG3" s="171"/>
      <c r="CCH3" s="171"/>
      <c r="CCI3" s="171"/>
      <c r="CCJ3" s="171"/>
      <c r="CCK3" s="171"/>
      <c r="CCL3" s="171"/>
      <c r="CCM3" s="171"/>
      <c r="CCN3" s="171"/>
      <c r="CCO3" s="171"/>
      <c r="CCP3" s="171"/>
      <c r="CCQ3" s="171"/>
      <c r="CCR3" s="171"/>
      <c r="CCS3" s="171"/>
      <c r="CCT3" s="171"/>
      <c r="CCU3" s="171"/>
      <c r="CCV3" s="171"/>
      <c r="CCW3" s="171"/>
      <c r="CCX3" s="171"/>
      <c r="CCY3" s="171"/>
      <c r="CCZ3" s="171"/>
      <c r="CDA3" s="171"/>
      <c r="CDB3" s="171"/>
      <c r="CDC3" s="171"/>
      <c r="CDD3" s="171"/>
      <c r="CDE3" s="171"/>
      <c r="CDF3" s="171"/>
      <c r="CDG3" s="171"/>
      <c r="CDH3" s="171"/>
      <c r="CDI3" s="171"/>
      <c r="CDJ3" s="171"/>
      <c r="CDK3" s="171"/>
      <c r="CDL3" s="171"/>
      <c r="CDM3" s="171"/>
      <c r="CDN3" s="171"/>
      <c r="CDO3" s="171"/>
      <c r="CDP3" s="171"/>
      <c r="CDQ3" s="171"/>
      <c r="CDR3" s="171"/>
      <c r="CDS3" s="171"/>
      <c r="CDT3" s="171"/>
      <c r="CDU3" s="171"/>
      <c r="CDV3" s="171"/>
      <c r="CDW3" s="171"/>
      <c r="CDX3" s="171"/>
      <c r="CDY3" s="171"/>
      <c r="CDZ3" s="171"/>
      <c r="CEA3" s="171"/>
      <c r="CEB3" s="171"/>
      <c r="CEC3" s="171"/>
      <c r="CED3" s="171"/>
      <c r="CEE3" s="171"/>
      <c r="CEF3" s="171"/>
      <c r="CEG3" s="171"/>
      <c r="CEH3" s="171"/>
      <c r="CEI3" s="171"/>
      <c r="CEJ3" s="171"/>
      <c r="CEK3" s="171"/>
      <c r="CEL3" s="171"/>
      <c r="CEM3" s="171"/>
      <c r="CEN3" s="171"/>
      <c r="CEO3" s="171"/>
      <c r="CEP3" s="171"/>
      <c r="CEQ3" s="171"/>
      <c r="CER3" s="171"/>
      <c r="CES3" s="171"/>
      <c r="CET3" s="171"/>
      <c r="CEU3" s="171"/>
      <c r="CEV3" s="171"/>
      <c r="CEW3" s="171"/>
      <c r="CEX3" s="171"/>
      <c r="CEY3" s="171"/>
      <c r="CEZ3" s="171"/>
      <c r="CFA3" s="171"/>
      <c r="CFB3" s="171"/>
      <c r="CFC3" s="171"/>
      <c r="CFD3" s="171"/>
      <c r="CFE3" s="171"/>
      <c r="CFF3" s="171"/>
      <c r="CFG3" s="171"/>
      <c r="CFH3" s="171"/>
      <c r="CFI3" s="171"/>
      <c r="CFJ3" s="171"/>
      <c r="CFK3" s="171"/>
      <c r="CFL3" s="171"/>
      <c r="CFM3" s="171"/>
      <c r="CFN3" s="171"/>
      <c r="CFO3" s="171"/>
      <c r="CFP3" s="171"/>
      <c r="CFQ3" s="171"/>
      <c r="CFR3" s="171"/>
      <c r="CFS3" s="171"/>
      <c r="CFT3" s="171"/>
      <c r="CFU3" s="171"/>
      <c r="CFV3" s="171"/>
      <c r="CFW3" s="171"/>
      <c r="CFX3" s="171"/>
      <c r="CFY3" s="171"/>
      <c r="CFZ3" s="171"/>
      <c r="CGA3" s="171"/>
      <c r="CGB3" s="171"/>
      <c r="CGC3" s="171"/>
      <c r="CGD3" s="171"/>
      <c r="CGE3" s="171"/>
      <c r="CGF3" s="171"/>
      <c r="CGG3" s="171"/>
      <c r="CGH3" s="171"/>
      <c r="CGI3" s="171"/>
      <c r="CGJ3" s="171"/>
      <c r="CGK3" s="171"/>
      <c r="CGL3" s="171"/>
      <c r="CGM3" s="171"/>
      <c r="CGN3" s="171"/>
      <c r="CGO3" s="171"/>
      <c r="CGP3" s="171"/>
      <c r="CGQ3" s="171"/>
      <c r="CGR3" s="171"/>
      <c r="CGS3" s="171"/>
      <c r="CGT3" s="171"/>
      <c r="CGU3" s="171"/>
      <c r="CGV3" s="171"/>
      <c r="CGW3" s="171"/>
      <c r="CGX3" s="171"/>
      <c r="CGY3" s="171"/>
      <c r="CGZ3" s="171"/>
      <c r="CHA3" s="171"/>
      <c r="CHB3" s="171"/>
      <c r="CHC3" s="171"/>
      <c r="CHD3" s="171"/>
      <c r="CHE3" s="171"/>
      <c r="CHF3" s="171"/>
      <c r="CHG3" s="171"/>
      <c r="CHH3" s="171"/>
      <c r="CHI3" s="171"/>
      <c r="CHJ3" s="171"/>
      <c r="CHK3" s="171"/>
      <c r="CHL3" s="171"/>
      <c r="CHM3" s="171"/>
      <c r="CHN3" s="171"/>
      <c r="CHO3" s="171"/>
      <c r="CHP3" s="171"/>
      <c r="CHQ3" s="171"/>
      <c r="CHR3" s="171"/>
      <c r="CHS3" s="171"/>
      <c r="CHT3" s="171"/>
      <c r="CHU3" s="171"/>
      <c r="CHV3" s="171"/>
      <c r="CHW3" s="171"/>
      <c r="CHX3" s="171"/>
      <c r="CHY3" s="171"/>
      <c r="CHZ3" s="171"/>
      <c r="CIA3" s="171"/>
      <c r="CIB3" s="171"/>
      <c r="CIC3" s="171"/>
      <c r="CID3" s="171"/>
      <c r="CIE3" s="171"/>
      <c r="CIF3" s="171"/>
      <c r="CIG3" s="171"/>
      <c r="CIH3" s="171"/>
      <c r="CII3" s="171"/>
      <c r="CIJ3" s="171"/>
      <c r="CIK3" s="171"/>
      <c r="CIL3" s="171"/>
      <c r="CIM3" s="171"/>
      <c r="CIN3" s="171"/>
      <c r="CIO3" s="171"/>
      <c r="CIP3" s="171"/>
      <c r="CIQ3" s="171"/>
      <c r="CIR3" s="171"/>
      <c r="CIS3" s="171"/>
      <c r="CIT3" s="171"/>
      <c r="CIU3" s="171"/>
      <c r="CIV3" s="171"/>
      <c r="CIW3" s="171"/>
      <c r="CIX3" s="171"/>
      <c r="CIY3" s="171"/>
      <c r="CIZ3" s="171"/>
      <c r="CJA3" s="171"/>
      <c r="CJB3" s="171"/>
      <c r="CJC3" s="171"/>
      <c r="CJD3" s="171"/>
      <c r="CJE3" s="171"/>
      <c r="CJF3" s="171"/>
      <c r="CJG3" s="171"/>
      <c r="CJH3" s="171"/>
      <c r="CJI3" s="171"/>
      <c r="CJJ3" s="171"/>
      <c r="CJK3" s="171"/>
      <c r="CJL3" s="171"/>
      <c r="CJM3" s="171"/>
      <c r="CJN3" s="171"/>
      <c r="CJO3" s="171"/>
      <c r="CJP3" s="171"/>
      <c r="CJQ3" s="171"/>
      <c r="CJR3" s="171"/>
      <c r="CJS3" s="171"/>
      <c r="CJT3" s="171"/>
      <c r="CJU3" s="171"/>
      <c r="CJV3" s="171"/>
      <c r="CJW3" s="171"/>
      <c r="CJX3" s="171"/>
      <c r="CJY3" s="171"/>
      <c r="CJZ3" s="171"/>
      <c r="CKA3" s="171"/>
      <c r="CKB3" s="171"/>
      <c r="CKC3" s="171"/>
      <c r="CKD3" s="171"/>
      <c r="CKE3" s="171"/>
      <c r="CKF3" s="171"/>
      <c r="CKG3" s="171"/>
      <c r="CKH3" s="171"/>
      <c r="CKI3" s="171"/>
      <c r="CKJ3" s="171"/>
      <c r="CKK3" s="171"/>
      <c r="CKL3" s="171"/>
      <c r="CKM3" s="171"/>
      <c r="CKN3" s="171"/>
      <c r="CKO3" s="171"/>
      <c r="CKP3" s="171"/>
      <c r="CKQ3" s="171"/>
      <c r="CKR3" s="171"/>
      <c r="CKS3" s="171"/>
      <c r="CKT3" s="171"/>
      <c r="CKU3" s="171"/>
      <c r="CKV3" s="171"/>
      <c r="CKW3" s="171"/>
      <c r="CKX3" s="171"/>
      <c r="CKY3" s="171"/>
      <c r="CKZ3" s="171"/>
      <c r="CLA3" s="171"/>
      <c r="CLB3" s="171"/>
      <c r="CLC3" s="171"/>
      <c r="CLD3" s="171"/>
      <c r="CLE3" s="171"/>
      <c r="CLF3" s="171"/>
      <c r="CLG3" s="171"/>
      <c r="CLH3" s="171"/>
      <c r="CLI3" s="171"/>
      <c r="CLJ3" s="171"/>
      <c r="CLK3" s="171"/>
      <c r="CLL3" s="171"/>
      <c r="CLM3" s="171"/>
      <c r="CLN3" s="171"/>
      <c r="CLO3" s="171"/>
      <c r="CLP3" s="171"/>
      <c r="CLQ3" s="171"/>
      <c r="CLR3" s="171"/>
      <c r="CLS3" s="171"/>
      <c r="CLT3" s="171"/>
      <c r="CLU3" s="171"/>
      <c r="CLV3" s="171"/>
      <c r="CLW3" s="171"/>
      <c r="CLX3" s="171"/>
      <c r="CLY3" s="171"/>
      <c r="CLZ3" s="171"/>
      <c r="CMA3" s="171"/>
      <c r="CMB3" s="171"/>
      <c r="CMC3" s="171"/>
      <c r="CMD3" s="171"/>
      <c r="CME3" s="171"/>
      <c r="CMF3" s="171"/>
      <c r="CMG3" s="171"/>
      <c r="CMH3" s="171"/>
      <c r="CMI3" s="171"/>
      <c r="CMJ3" s="171"/>
      <c r="CMK3" s="171"/>
      <c r="CML3" s="171"/>
      <c r="CMM3" s="171"/>
      <c r="CMN3" s="171"/>
      <c r="CMO3" s="171"/>
      <c r="CMP3" s="171"/>
      <c r="CMQ3" s="171"/>
      <c r="CMR3" s="171"/>
      <c r="CMS3" s="171"/>
      <c r="CMT3" s="171"/>
      <c r="CMU3" s="171"/>
      <c r="CMV3" s="171"/>
      <c r="CMW3" s="171"/>
      <c r="CMX3" s="171"/>
      <c r="CMY3" s="171"/>
      <c r="CMZ3" s="171"/>
      <c r="CNA3" s="171"/>
      <c r="CNB3" s="171"/>
      <c r="CNC3" s="171"/>
      <c r="CND3" s="171"/>
      <c r="CNE3" s="171"/>
      <c r="CNF3" s="171"/>
      <c r="CNG3" s="171"/>
      <c r="CNH3" s="171"/>
      <c r="CNI3" s="171"/>
      <c r="CNJ3" s="171"/>
      <c r="CNK3" s="171"/>
      <c r="CNL3" s="171"/>
      <c r="CNM3" s="171"/>
      <c r="CNN3" s="171"/>
      <c r="CNO3" s="171"/>
      <c r="CNP3" s="171"/>
      <c r="CNQ3" s="171"/>
      <c r="CNR3" s="171"/>
      <c r="CNS3" s="171"/>
      <c r="CNT3" s="171"/>
      <c r="CNU3" s="171"/>
      <c r="CNV3" s="171"/>
      <c r="CNW3" s="171"/>
      <c r="CNX3" s="171"/>
      <c r="CNY3" s="171"/>
      <c r="CNZ3" s="171"/>
      <c r="COA3" s="171"/>
      <c r="COB3" s="171"/>
      <c r="COC3" s="171"/>
      <c r="COD3" s="171"/>
      <c r="COE3" s="171"/>
      <c r="COF3" s="171"/>
      <c r="COG3" s="171"/>
      <c r="COH3" s="171"/>
      <c r="COI3" s="171"/>
      <c r="COJ3" s="171"/>
      <c r="COK3" s="171"/>
      <c r="COL3" s="171"/>
      <c r="COM3" s="171"/>
      <c r="CON3" s="171"/>
      <c r="COO3" s="171"/>
      <c r="COP3" s="171"/>
      <c r="COQ3" s="171"/>
      <c r="COR3" s="171"/>
      <c r="COS3" s="171"/>
      <c r="COT3" s="171"/>
      <c r="COU3" s="171"/>
      <c r="COV3" s="171"/>
      <c r="COW3" s="171"/>
      <c r="COX3" s="171"/>
      <c r="COY3" s="171"/>
      <c r="COZ3" s="171"/>
      <c r="CPA3" s="171"/>
      <c r="CPB3" s="171"/>
      <c r="CPC3" s="171"/>
      <c r="CPD3" s="171"/>
      <c r="CPE3" s="171"/>
      <c r="CPF3" s="171"/>
      <c r="CPG3" s="171"/>
      <c r="CPH3" s="171"/>
      <c r="CPI3" s="171"/>
      <c r="CPJ3" s="171"/>
      <c r="CPK3" s="171"/>
      <c r="CPL3" s="171"/>
      <c r="CPM3" s="171"/>
      <c r="CPN3" s="171"/>
      <c r="CPO3" s="171"/>
      <c r="CPP3" s="171"/>
      <c r="CPQ3" s="171"/>
      <c r="CPR3" s="171"/>
      <c r="CPS3" s="171"/>
      <c r="CPT3" s="171"/>
      <c r="CPU3" s="171"/>
      <c r="CPV3" s="171"/>
      <c r="CPW3" s="171"/>
      <c r="CPX3" s="171"/>
      <c r="CPY3" s="171"/>
      <c r="CPZ3" s="171"/>
      <c r="CQA3" s="171"/>
      <c r="CQB3" s="171"/>
      <c r="CQC3" s="171"/>
      <c r="CQD3" s="171"/>
      <c r="CQE3" s="171"/>
      <c r="CQF3" s="171"/>
      <c r="CQG3" s="171"/>
      <c r="CQH3" s="171"/>
      <c r="CQI3" s="171"/>
      <c r="CQJ3" s="171"/>
      <c r="CQK3" s="171"/>
      <c r="CQL3" s="171"/>
      <c r="CQM3" s="171"/>
      <c r="CQN3" s="171"/>
      <c r="CQO3" s="171"/>
      <c r="CQP3" s="171"/>
      <c r="CQQ3" s="171"/>
      <c r="CQR3" s="171"/>
      <c r="CQS3" s="171"/>
      <c r="CQT3" s="171"/>
      <c r="CQU3" s="171"/>
      <c r="CQV3" s="171"/>
      <c r="CQW3" s="171"/>
      <c r="CQX3" s="171"/>
      <c r="CQY3" s="171"/>
      <c r="CQZ3" s="171"/>
      <c r="CRA3" s="171"/>
      <c r="CRB3" s="171"/>
      <c r="CRC3" s="171"/>
      <c r="CRD3" s="171"/>
      <c r="CRE3" s="171"/>
      <c r="CRF3" s="171"/>
      <c r="CRG3" s="171"/>
      <c r="CRH3" s="171"/>
      <c r="CRI3" s="171"/>
      <c r="CRJ3" s="171"/>
      <c r="CRK3" s="171"/>
      <c r="CRL3" s="171"/>
      <c r="CRM3" s="171"/>
      <c r="CRN3" s="171"/>
      <c r="CRO3" s="171"/>
      <c r="CRP3" s="171"/>
      <c r="CRQ3" s="171"/>
      <c r="CRR3" s="171"/>
      <c r="CRS3" s="171"/>
      <c r="CRT3" s="171"/>
      <c r="CRU3" s="171"/>
      <c r="CRV3" s="171"/>
      <c r="CRW3" s="171"/>
      <c r="CRX3" s="171"/>
      <c r="CRY3" s="171"/>
      <c r="CRZ3" s="171"/>
      <c r="CSA3" s="171"/>
      <c r="CSB3" s="171"/>
      <c r="CSC3" s="171"/>
      <c r="CSD3" s="171"/>
      <c r="CSE3" s="171"/>
      <c r="CSF3" s="171"/>
      <c r="CSG3" s="171"/>
      <c r="CSH3" s="171"/>
      <c r="CSI3" s="171"/>
      <c r="CSJ3" s="171"/>
      <c r="CSK3" s="171"/>
      <c r="CSL3" s="171"/>
      <c r="CSM3" s="171"/>
      <c r="CSN3" s="171"/>
      <c r="CSO3" s="171"/>
      <c r="CSP3" s="171"/>
      <c r="CSQ3" s="171"/>
      <c r="CSR3" s="171"/>
      <c r="CSS3" s="171"/>
      <c r="CST3" s="171"/>
      <c r="CSU3" s="171"/>
      <c r="CSV3" s="171"/>
      <c r="CSW3" s="171"/>
      <c r="CSX3" s="171"/>
      <c r="CSY3" s="171"/>
      <c r="CSZ3" s="171"/>
      <c r="CTA3" s="171"/>
      <c r="CTB3" s="171"/>
      <c r="CTC3" s="171"/>
      <c r="CTD3" s="171"/>
      <c r="CTE3" s="171"/>
      <c r="CTF3" s="171"/>
      <c r="CTG3" s="171"/>
      <c r="CTH3" s="171"/>
      <c r="CTI3" s="171"/>
      <c r="CTJ3" s="171"/>
      <c r="CTK3" s="171"/>
      <c r="CTL3" s="171"/>
      <c r="CTM3" s="171"/>
      <c r="CTN3" s="171"/>
      <c r="CTO3" s="171"/>
      <c r="CTP3" s="171"/>
      <c r="CTQ3" s="171"/>
      <c r="CTR3" s="171"/>
      <c r="CTS3" s="171"/>
      <c r="CTT3" s="171"/>
      <c r="CTU3" s="171"/>
      <c r="CTV3" s="171"/>
      <c r="CTW3" s="171"/>
      <c r="CTX3" s="171"/>
      <c r="CTY3" s="171"/>
      <c r="CTZ3" s="171"/>
      <c r="CUA3" s="171"/>
      <c r="CUB3" s="171"/>
      <c r="CUC3" s="171"/>
      <c r="CUD3" s="171"/>
      <c r="CUE3" s="171"/>
      <c r="CUF3" s="171"/>
      <c r="CUG3" s="171"/>
      <c r="CUH3" s="171"/>
      <c r="CUI3" s="171"/>
      <c r="CUJ3" s="171"/>
      <c r="CUK3" s="171"/>
      <c r="CUL3" s="171"/>
      <c r="CUM3" s="171"/>
      <c r="CUN3" s="171"/>
      <c r="CUO3" s="171"/>
      <c r="CUP3" s="171"/>
      <c r="CUQ3" s="171"/>
      <c r="CUR3" s="171"/>
      <c r="CUS3" s="171"/>
      <c r="CUT3" s="171"/>
      <c r="CUU3" s="171"/>
      <c r="CUV3" s="171"/>
      <c r="CUW3" s="171"/>
      <c r="CUX3" s="171"/>
      <c r="CUY3" s="171"/>
      <c r="CUZ3" s="171"/>
      <c r="CVA3" s="171"/>
      <c r="CVB3" s="171"/>
      <c r="CVC3" s="171"/>
      <c r="CVD3" s="171"/>
      <c r="CVE3" s="171"/>
      <c r="CVF3" s="171"/>
      <c r="CVG3" s="171"/>
      <c r="CVH3" s="171"/>
      <c r="CVI3" s="171"/>
      <c r="CVJ3" s="171"/>
      <c r="CVK3" s="171"/>
      <c r="CVL3" s="171"/>
      <c r="CVM3" s="171"/>
      <c r="CVN3" s="171"/>
      <c r="CVO3" s="171"/>
      <c r="CVP3" s="171"/>
      <c r="CVQ3" s="171"/>
      <c r="CVR3" s="171"/>
      <c r="CVS3" s="171"/>
      <c r="CVT3" s="171"/>
      <c r="CVU3" s="171"/>
      <c r="CVV3" s="171"/>
      <c r="CVW3" s="171"/>
      <c r="CVX3" s="171"/>
      <c r="CVY3" s="171"/>
      <c r="CVZ3" s="171"/>
      <c r="CWA3" s="171"/>
      <c r="CWB3" s="171"/>
      <c r="CWC3" s="171"/>
      <c r="CWD3" s="171"/>
      <c r="CWE3" s="171"/>
      <c r="CWF3" s="171"/>
      <c r="CWG3" s="171"/>
      <c r="CWH3" s="171"/>
      <c r="CWI3" s="171"/>
      <c r="CWJ3" s="171"/>
      <c r="CWK3" s="171"/>
      <c r="CWL3" s="171"/>
      <c r="CWM3" s="171"/>
      <c r="CWN3" s="171"/>
      <c r="CWO3" s="171"/>
      <c r="CWP3" s="171"/>
      <c r="CWQ3" s="171"/>
      <c r="CWR3" s="171"/>
      <c r="CWS3" s="171"/>
      <c r="CWT3" s="171"/>
      <c r="CWU3" s="171"/>
      <c r="CWV3" s="171"/>
      <c r="CWW3" s="171"/>
      <c r="CWX3" s="171"/>
      <c r="CWY3" s="171"/>
      <c r="CWZ3" s="171"/>
      <c r="CXA3" s="171"/>
      <c r="CXB3" s="171"/>
      <c r="CXC3" s="171"/>
      <c r="CXD3" s="171"/>
      <c r="CXE3" s="171"/>
      <c r="CXF3" s="171"/>
      <c r="CXG3" s="171"/>
      <c r="CXH3" s="171"/>
      <c r="CXI3" s="171"/>
      <c r="CXJ3" s="171"/>
      <c r="CXK3" s="171"/>
      <c r="CXL3" s="171"/>
      <c r="CXM3" s="171"/>
      <c r="CXN3" s="171"/>
      <c r="CXO3" s="171"/>
      <c r="CXP3" s="171"/>
      <c r="CXQ3" s="171"/>
      <c r="CXR3" s="171"/>
      <c r="CXS3" s="171"/>
      <c r="CXT3" s="171"/>
      <c r="CXU3" s="171"/>
      <c r="CXV3" s="171"/>
      <c r="CXW3" s="171"/>
      <c r="CXX3" s="171"/>
      <c r="CXY3" s="171"/>
      <c r="CXZ3" s="171"/>
      <c r="CYA3" s="171"/>
      <c r="CYB3" s="171"/>
      <c r="CYC3" s="171"/>
      <c r="CYD3" s="171"/>
      <c r="CYE3" s="171"/>
      <c r="CYF3" s="171"/>
      <c r="CYG3" s="171"/>
      <c r="CYH3" s="171"/>
      <c r="CYI3" s="171"/>
      <c r="CYJ3" s="171"/>
      <c r="CYK3" s="171"/>
      <c r="CYL3" s="171"/>
      <c r="CYM3" s="171"/>
      <c r="CYN3" s="171"/>
      <c r="CYO3" s="171"/>
      <c r="CYP3" s="171"/>
      <c r="CYQ3" s="171"/>
      <c r="CYR3" s="171"/>
      <c r="CYS3" s="171"/>
      <c r="CYT3" s="171"/>
      <c r="CYU3" s="171"/>
      <c r="CYV3" s="171"/>
      <c r="CYW3" s="171"/>
      <c r="CYX3" s="171"/>
      <c r="CYY3" s="171"/>
      <c r="CYZ3" s="171"/>
      <c r="CZA3" s="171"/>
      <c r="CZB3" s="171"/>
      <c r="CZC3" s="171"/>
      <c r="CZD3" s="171"/>
      <c r="CZE3" s="171"/>
      <c r="CZF3" s="171"/>
      <c r="CZG3" s="171"/>
      <c r="CZH3" s="171"/>
      <c r="CZI3" s="171"/>
      <c r="CZJ3" s="171"/>
      <c r="CZK3" s="171"/>
      <c r="CZL3" s="171"/>
      <c r="CZM3" s="171"/>
      <c r="CZN3" s="171"/>
      <c r="CZO3" s="171"/>
      <c r="CZP3" s="171"/>
      <c r="CZQ3" s="171"/>
      <c r="CZR3" s="171"/>
      <c r="CZS3" s="171"/>
      <c r="CZT3" s="171"/>
      <c r="CZU3" s="171"/>
      <c r="CZV3" s="171"/>
      <c r="CZW3" s="171"/>
      <c r="CZX3" s="171"/>
      <c r="CZY3" s="171"/>
      <c r="CZZ3" s="171"/>
      <c r="DAA3" s="171"/>
      <c r="DAB3" s="171"/>
      <c r="DAC3" s="171"/>
      <c r="DAD3" s="171"/>
      <c r="DAE3" s="171"/>
      <c r="DAF3" s="171"/>
      <c r="DAG3" s="171"/>
      <c r="DAH3" s="171"/>
      <c r="DAI3" s="171"/>
      <c r="DAJ3" s="171"/>
      <c r="DAK3" s="171"/>
      <c r="DAL3" s="171"/>
      <c r="DAM3" s="171"/>
      <c r="DAN3" s="171"/>
      <c r="DAO3" s="171"/>
      <c r="DAP3" s="171"/>
      <c r="DAQ3" s="171"/>
      <c r="DAR3" s="171"/>
      <c r="DAS3" s="171"/>
      <c r="DAT3" s="171"/>
      <c r="DAU3" s="171"/>
      <c r="DAV3" s="171"/>
      <c r="DAW3" s="171"/>
      <c r="DAX3" s="171"/>
      <c r="DAY3" s="171"/>
      <c r="DAZ3" s="171"/>
      <c r="DBA3" s="171"/>
      <c r="DBB3" s="171"/>
      <c r="DBC3" s="171"/>
      <c r="DBD3" s="171"/>
      <c r="DBE3" s="171"/>
      <c r="DBF3" s="171"/>
      <c r="DBG3" s="171"/>
      <c r="DBH3" s="171"/>
      <c r="DBI3" s="171"/>
      <c r="DBJ3" s="171"/>
      <c r="DBK3" s="171"/>
      <c r="DBL3" s="171"/>
      <c r="DBM3" s="171"/>
      <c r="DBN3" s="171"/>
      <c r="DBO3" s="171"/>
      <c r="DBP3" s="171"/>
      <c r="DBQ3" s="171"/>
      <c r="DBR3" s="171"/>
      <c r="DBS3" s="171"/>
      <c r="DBT3" s="171"/>
      <c r="DBU3" s="171"/>
      <c r="DBV3" s="171"/>
      <c r="DBW3" s="171"/>
      <c r="DBX3" s="171"/>
      <c r="DBY3" s="171"/>
      <c r="DBZ3" s="171"/>
      <c r="DCA3" s="171"/>
      <c r="DCB3" s="171"/>
      <c r="DCC3" s="171"/>
      <c r="DCD3" s="171"/>
      <c r="DCE3" s="171"/>
      <c r="DCF3" s="171"/>
      <c r="DCG3" s="171"/>
      <c r="DCH3" s="171"/>
      <c r="DCI3" s="171"/>
      <c r="DCJ3" s="171"/>
      <c r="DCK3" s="171"/>
      <c r="DCL3" s="171"/>
      <c r="DCM3" s="171"/>
      <c r="DCN3" s="171"/>
      <c r="DCO3" s="171"/>
      <c r="DCP3" s="171"/>
      <c r="DCQ3" s="171"/>
      <c r="DCR3" s="171"/>
      <c r="DCS3" s="171"/>
      <c r="DCT3" s="171"/>
      <c r="DCU3" s="171"/>
      <c r="DCV3" s="171"/>
      <c r="DCW3" s="171"/>
      <c r="DCX3" s="171"/>
      <c r="DCY3" s="171"/>
      <c r="DCZ3" s="171"/>
      <c r="DDA3" s="171"/>
      <c r="DDB3" s="171"/>
      <c r="DDC3" s="171"/>
      <c r="DDD3" s="171"/>
      <c r="DDE3" s="171"/>
      <c r="DDF3" s="171"/>
      <c r="DDG3" s="171"/>
      <c r="DDH3" s="171"/>
      <c r="DDI3" s="171"/>
      <c r="DDJ3" s="171"/>
      <c r="DDK3" s="171"/>
      <c r="DDL3" s="171"/>
      <c r="DDM3" s="171"/>
      <c r="DDN3" s="171"/>
      <c r="DDO3" s="171"/>
      <c r="DDP3" s="171"/>
      <c r="DDQ3" s="171"/>
      <c r="DDR3" s="171"/>
      <c r="DDS3" s="171"/>
      <c r="DDT3" s="171"/>
      <c r="DDU3" s="171"/>
      <c r="DDV3" s="171"/>
      <c r="DDW3" s="171"/>
      <c r="DDX3" s="171"/>
      <c r="DDY3" s="171"/>
      <c r="DDZ3" s="171"/>
      <c r="DEA3" s="171"/>
      <c r="DEB3" s="171"/>
      <c r="DEC3" s="171"/>
      <c r="DED3" s="171"/>
      <c r="DEE3" s="171"/>
      <c r="DEF3" s="171"/>
      <c r="DEG3" s="171"/>
      <c r="DEH3" s="171"/>
      <c r="DEI3" s="171"/>
      <c r="DEJ3" s="171"/>
      <c r="DEK3" s="171"/>
      <c r="DEL3" s="171"/>
      <c r="DEM3" s="171"/>
      <c r="DEN3" s="171"/>
      <c r="DEO3" s="171"/>
      <c r="DEP3" s="171"/>
      <c r="DEQ3" s="171"/>
      <c r="DER3" s="171"/>
      <c r="DES3" s="171"/>
      <c r="DET3" s="171"/>
      <c r="DEU3" s="171"/>
      <c r="DEV3" s="171"/>
      <c r="DEW3" s="171"/>
      <c r="DEX3" s="171"/>
      <c r="DEY3" s="171"/>
      <c r="DEZ3" s="171"/>
      <c r="DFA3" s="171"/>
      <c r="DFB3" s="171"/>
      <c r="DFC3" s="171"/>
      <c r="DFD3" s="171"/>
      <c r="DFE3" s="171"/>
      <c r="DFF3" s="171"/>
      <c r="DFG3" s="171"/>
      <c r="DFH3" s="171"/>
      <c r="DFI3" s="171"/>
      <c r="DFJ3" s="171"/>
      <c r="DFK3" s="171"/>
      <c r="DFL3" s="171"/>
      <c r="DFM3" s="171"/>
      <c r="DFN3" s="171"/>
      <c r="DFO3" s="171"/>
      <c r="DFP3" s="171"/>
      <c r="DFQ3" s="171"/>
      <c r="DFR3" s="171"/>
      <c r="DFS3" s="171"/>
      <c r="DFT3" s="171"/>
      <c r="DFU3" s="171"/>
      <c r="DFV3" s="171"/>
      <c r="DFW3" s="171"/>
      <c r="DFX3" s="171"/>
      <c r="DFY3" s="171"/>
      <c r="DFZ3" s="171"/>
      <c r="DGA3" s="171"/>
      <c r="DGB3" s="171"/>
      <c r="DGC3" s="171"/>
      <c r="DGD3" s="171"/>
      <c r="DGE3" s="171"/>
      <c r="DGF3" s="171"/>
      <c r="DGG3" s="171"/>
      <c r="DGH3" s="171"/>
      <c r="DGI3" s="171"/>
      <c r="DGJ3" s="171"/>
      <c r="DGK3" s="171"/>
      <c r="DGL3" s="171"/>
      <c r="DGM3" s="171"/>
      <c r="DGN3" s="171"/>
      <c r="DGO3" s="171"/>
      <c r="DGP3" s="171"/>
      <c r="DGQ3" s="171"/>
      <c r="DGR3" s="171"/>
      <c r="DGS3" s="171"/>
      <c r="DGT3" s="171"/>
      <c r="DGU3" s="171"/>
      <c r="DGV3" s="171"/>
      <c r="DGW3" s="171"/>
      <c r="DGX3" s="171"/>
      <c r="DGY3" s="171"/>
      <c r="DGZ3" s="171"/>
      <c r="DHA3" s="171"/>
      <c r="DHB3" s="171"/>
      <c r="DHC3" s="171"/>
      <c r="DHD3" s="171"/>
      <c r="DHE3" s="171"/>
      <c r="DHF3" s="171"/>
      <c r="DHG3" s="171"/>
      <c r="DHH3" s="171"/>
      <c r="DHI3" s="171"/>
      <c r="DHJ3" s="171"/>
      <c r="DHK3" s="171"/>
      <c r="DHL3" s="171"/>
      <c r="DHM3" s="171"/>
      <c r="DHN3" s="171"/>
      <c r="DHO3" s="171"/>
      <c r="DHP3" s="171"/>
      <c r="DHQ3" s="171"/>
      <c r="DHR3" s="171"/>
      <c r="DHS3" s="171"/>
      <c r="DHT3" s="171"/>
      <c r="DHU3" s="171"/>
      <c r="DHV3" s="171"/>
      <c r="DHW3" s="171"/>
      <c r="DHX3" s="171"/>
      <c r="DHY3" s="171"/>
      <c r="DHZ3" s="171"/>
      <c r="DIA3" s="171"/>
      <c r="DIB3" s="171"/>
      <c r="DIC3" s="171"/>
      <c r="DID3" s="171"/>
      <c r="DIE3" s="171"/>
      <c r="DIF3" s="171"/>
      <c r="DIG3" s="171"/>
      <c r="DIH3" s="171"/>
      <c r="DII3" s="171"/>
      <c r="DIJ3" s="171"/>
      <c r="DIK3" s="171"/>
      <c r="DIL3" s="171"/>
      <c r="DIM3" s="171"/>
      <c r="DIN3" s="171"/>
      <c r="DIO3" s="171"/>
      <c r="DIP3" s="171"/>
      <c r="DIQ3" s="171"/>
      <c r="DIR3" s="171"/>
      <c r="DIS3" s="171"/>
      <c r="DIT3" s="171"/>
      <c r="DIU3" s="171"/>
      <c r="DIV3" s="171"/>
      <c r="DIW3" s="171"/>
      <c r="DIX3" s="171"/>
      <c r="DIY3" s="171"/>
      <c r="DIZ3" s="171"/>
      <c r="DJA3" s="171"/>
      <c r="DJB3" s="171"/>
      <c r="DJC3" s="171"/>
      <c r="DJD3" s="171"/>
      <c r="DJE3" s="171"/>
      <c r="DJF3" s="171"/>
      <c r="DJG3" s="171"/>
      <c r="DJH3" s="171"/>
      <c r="DJI3" s="171"/>
      <c r="DJJ3" s="171"/>
      <c r="DJK3" s="171"/>
      <c r="DJL3" s="171"/>
      <c r="DJM3" s="171"/>
      <c r="DJN3" s="171"/>
      <c r="DJO3" s="171"/>
      <c r="DJP3" s="171"/>
      <c r="DJQ3" s="171"/>
      <c r="DJR3" s="171"/>
      <c r="DJS3" s="171"/>
      <c r="DJT3" s="171"/>
      <c r="DJU3" s="171"/>
      <c r="DJV3" s="171"/>
      <c r="DJW3" s="171"/>
      <c r="DJX3" s="171"/>
      <c r="DJY3" s="171"/>
      <c r="DJZ3" s="171"/>
      <c r="DKA3" s="171"/>
      <c r="DKB3" s="171"/>
      <c r="DKC3" s="171"/>
      <c r="DKD3" s="171"/>
      <c r="DKE3" s="171"/>
      <c r="DKF3" s="171"/>
      <c r="DKG3" s="171"/>
      <c r="DKH3" s="171"/>
      <c r="DKI3" s="171"/>
      <c r="DKJ3" s="171"/>
      <c r="DKK3" s="171"/>
      <c r="DKL3" s="171"/>
      <c r="DKM3" s="171"/>
      <c r="DKN3" s="171"/>
      <c r="DKO3" s="171"/>
      <c r="DKP3" s="171"/>
      <c r="DKQ3" s="171"/>
      <c r="DKR3" s="171"/>
      <c r="DKS3" s="171"/>
      <c r="DKT3" s="171"/>
      <c r="DKU3" s="171"/>
      <c r="DKV3" s="171"/>
      <c r="DKW3" s="171"/>
      <c r="DKX3" s="171"/>
      <c r="DKY3" s="171"/>
      <c r="DKZ3" s="171"/>
      <c r="DLA3" s="171"/>
      <c r="DLB3" s="171"/>
      <c r="DLC3" s="171"/>
      <c r="DLD3" s="171"/>
      <c r="DLE3" s="171"/>
      <c r="DLF3" s="171"/>
      <c r="DLG3" s="171"/>
      <c r="DLH3" s="171"/>
      <c r="DLI3" s="171"/>
      <c r="DLJ3" s="171"/>
      <c r="DLK3" s="171"/>
      <c r="DLL3" s="171"/>
      <c r="DLM3" s="171"/>
      <c r="DLN3" s="171"/>
      <c r="DLO3" s="171"/>
      <c r="DLP3" s="171"/>
      <c r="DLQ3" s="171"/>
      <c r="DLR3" s="171"/>
      <c r="DLS3" s="171"/>
      <c r="DLT3" s="171"/>
      <c r="DLU3" s="171"/>
      <c r="DLV3" s="171"/>
      <c r="DLW3" s="171"/>
      <c r="DLX3" s="171"/>
      <c r="DLY3" s="171"/>
      <c r="DLZ3" s="171"/>
      <c r="DMA3" s="171"/>
      <c r="DMB3" s="171"/>
      <c r="DMC3" s="171"/>
      <c r="DMD3" s="171"/>
      <c r="DME3" s="171"/>
      <c r="DMF3" s="171"/>
      <c r="DMG3" s="171"/>
      <c r="DMH3" s="171"/>
      <c r="DMI3" s="171"/>
      <c r="DMJ3" s="171"/>
      <c r="DMK3" s="171"/>
      <c r="DML3" s="171"/>
      <c r="DMM3" s="171"/>
      <c r="DMN3" s="171"/>
      <c r="DMO3" s="171"/>
      <c r="DMP3" s="171"/>
      <c r="DMQ3" s="171"/>
      <c r="DMR3" s="171"/>
      <c r="DMS3" s="171"/>
      <c r="DMT3" s="171"/>
      <c r="DMU3" s="171"/>
      <c r="DMV3" s="171"/>
      <c r="DMW3" s="171"/>
      <c r="DMX3" s="171"/>
      <c r="DMY3" s="171"/>
      <c r="DMZ3" s="171"/>
      <c r="DNA3" s="171"/>
      <c r="DNB3" s="171"/>
      <c r="DNC3" s="171"/>
      <c r="DND3" s="171"/>
      <c r="DNE3" s="171"/>
      <c r="DNF3" s="171"/>
      <c r="DNG3" s="171"/>
      <c r="DNH3" s="171"/>
      <c r="DNI3" s="171"/>
      <c r="DNJ3" s="171"/>
      <c r="DNK3" s="171"/>
      <c r="DNL3" s="171"/>
      <c r="DNM3" s="171"/>
      <c r="DNN3" s="171"/>
      <c r="DNO3" s="171"/>
      <c r="DNP3" s="171"/>
      <c r="DNQ3" s="171"/>
      <c r="DNR3" s="171"/>
      <c r="DNS3" s="171"/>
      <c r="DNT3" s="171"/>
      <c r="DNU3" s="171"/>
      <c r="DNV3" s="171"/>
      <c r="DNW3" s="171"/>
      <c r="DNX3" s="171"/>
      <c r="DNY3" s="171"/>
      <c r="DNZ3" s="171"/>
      <c r="DOA3" s="171"/>
      <c r="DOB3" s="171"/>
      <c r="DOC3" s="171"/>
      <c r="DOD3" s="171"/>
      <c r="DOE3" s="171"/>
      <c r="DOF3" s="171"/>
      <c r="DOG3" s="171"/>
      <c r="DOH3" s="171"/>
      <c r="DOI3" s="171"/>
      <c r="DOJ3" s="171"/>
      <c r="DOK3" s="171"/>
      <c r="DOL3" s="171"/>
      <c r="DOM3" s="171"/>
      <c r="DON3" s="171"/>
      <c r="DOO3" s="171"/>
      <c r="DOP3" s="171"/>
      <c r="DOQ3" s="171"/>
      <c r="DOR3" s="171"/>
      <c r="DOS3" s="171"/>
      <c r="DOT3" s="171"/>
      <c r="DOU3" s="171"/>
      <c r="DOV3" s="171"/>
      <c r="DOW3" s="171"/>
      <c r="DOX3" s="171"/>
      <c r="DOY3" s="171"/>
      <c r="DOZ3" s="171"/>
      <c r="DPA3" s="171"/>
      <c r="DPB3" s="171"/>
      <c r="DPC3" s="171"/>
      <c r="DPD3" s="171"/>
      <c r="DPE3" s="171"/>
      <c r="DPF3" s="171"/>
      <c r="DPG3" s="171"/>
      <c r="DPH3" s="171"/>
      <c r="DPI3" s="171"/>
      <c r="DPJ3" s="171"/>
      <c r="DPK3" s="171"/>
      <c r="DPL3" s="171"/>
      <c r="DPM3" s="171"/>
      <c r="DPN3" s="171"/>
      <c r="DPO3" s="171"/>
      <c r="DPP3" s="171"/>
      <c r="DPQ3" s="171"/>
      <c r="DPR3" s="171"/>
      <c r="DPS3" s="171"/>
      <c r="DPT3" s="171"/>
      <c r="DPU3" s="171"/>
      <c r="DPV3" s="171"/>
      <c r="DPW3" s="171"/>
      <c r="DPX3" s="171"/>
      <c r="DPY3" s="171"/>
      <c r="DPZ3" s="171"/>
      <c r="DQA3" s="171"/>
      <c r="DQB3" s="171"/>
      <c r="DQC3" s="171"/>
      <c r="DQD3" s="171"/>
      <c r="DQE3" s="171"/>
      <c r="DQF3" s="171"/>
      <c r="DQG3" s="171"/>
      <c r="DQH3" s="171"/>
      <c r="DQI3" s="171"/>
      <c r="DQJ3" s="171"/>
      <c r="DQK3" s="171"/>
      <c r="DQL3" s="171"/>
      <c r="DQM3" s="171"/>
      <c r="DQN3" s="171"/>
      <c r="DQO3" s="171"/>
      <c r="DQP3" s="171"/>
      <c r="DQQ3" s="171"/>
      <c r="DQR3" s="171"/>
      <c r="DQS3" s="171"/>
      <c r="DQT3" s="171"/>
      <c r="DQU3" s="171"/>
      <c r="DQV3" s="171"/>
      <c r="DQW3" s="171"/>
      <c r="DQX3" s="171"/>
      <c r="DQY3" s="171"/>
      <c r="DQZ3" s="171"/>
      <c r="DRA3" s="171"/>
      <c r="DRB3" s="171"/>
      <c r="DRC3" s="171"/>
      <c r="DRD3" s="171"/>
      <c r="DRE3" s="171"/>
      <c r="DRF3" s="171"/>
      <c r="DRG3" s="171"/>
      <c r="DRH3" s="171"/>
      <c r="DRI3" s="171"/>
      <c r="DRJ3" s="171"/>
      <c r="DRK3" s="171"/>
      <c r="DRL3" s="171"/>
      <c r="DRM3" s="171"/>
      <c r="DRN3" s="171"/>
      <c r="DRO3" s="171"/>
      <c r="DRP3" s="171"/>
      <c r="DRQ3" s="171"/>
      <c r="DRR3" s="171"/>
      <c r="DRS3" s="171"/>
      <c r="DRT3" s="171"/>
      <c r="DRU3" s="171"/>
      <c r="DRV3" s="171"/>
      <c r="DRW3" s="171"/>
      <c r="DRX3" s="171"/>
      <c r="DRY3" s="171"/>
      <c r="DRZ3" s="171"/>
      <c r="DSA3" s="171"/>
      <c r="DSB3" s="171"/>
      <c r="DSC3" s="171"/>
      <c r="DSD3" s="171"/>
      <c r="DSE3" s="171"/>
      <c r="DSF3" s="171"/>
      <c r="DSG3" s="171"/>
      <c r="DSH3" s="171"/>
      <c r="DSI3" s="171"/>
      <c r="DSJ3" s="171"/>
      <c r="DSK3" s="171"/>
      <c r="DSL3" s="171"/>
      <c r="DSM3" s="171"/>
      <c r="DSN3" s="171"/>
      <c r="DSO3" s="171"/>
      <c r="DSP3" s="171"/>
      <c r="DSQ3" s="171"/>
      <c r="DSR3" s="171"/>
      <c r="DSS3" s="171"/>
      <c r="DST3" s="171"/>
      <c r="DSU3" s="171"/>
      <c r="DSV3" s="171"/>
      <c r="DSW3" s="171"/>
      <c r="DSX3" s="171"/>
      <c r="DSY3" s="171"/>
      <c r="DSZ3" s="171"/>
      <c r="DTA3" s="171"/>
      <c r="DTB3" s="171"/>
      <c r="DTC3" s="171"/>
      <c r="DTD3" s="171"/>
      <c r="DTE3" s="171"/>
      <c r="DTF3" s="171"/>
      <c r="DTG3" s="171"/>
      <c r="DTH3" s="171"/>
      <c r="DTI3" s="171"/>
      <c r="DTJ3" s="171"/>
      <c r="DTK3" s="171"/>
      <c r="DTL3" s="171"/>
      <c r="DTM3" s="171"/>
      <c r="DTN3" s="171"/>
      <c r="DTO3" s="171"/>
      <c r="DTP3" s="171"/>
      <c r="DTQ3" s="171"/>
      <c r="DTR3" s="171"/>
      <c r="DTS3" s="171"/>
      <c r="DTT3" s="171"/>
      <c r="DTU3" s="171"/>
      <c r="DTV3" s="171"/>
      <c r="DTW3" s="171"/>
      <c r="DTX3" s="171"/>
      <c r="DTY3" s="171"/>
      <c r="DTZ3" s="171"/>
      <c r="DUA3" s="171"/>
      <c r="DUB3" s="171"/>
      <c r="DUC3" s="171"/>
      <c r="DUD3" s="171"/>
      <c r="DUE3" s="171"/>
      <c r="DUF3" s="171"/>
      <c r="DUG3" s="171"/>
      <c r="DUH3" s="171"/>
      <c r="DUI3" s="171"/>
      <c r="DUJ3" s="171"/>
      <c r="DUK3" s="171"/>
      <c r="DUL3" s="171"/>
      <c r="DUM3" s="171"/>
      <c r="DUN3" s="171"/>
      <c r="DUO3" s="171"/>
      <c r="DUP3" s="171"/>
      <c r="DUQ3" s="171"/>
      <c r="DUR3" s="171"/>
      <c r="DUS3" s="171"/>
      <c r="DUT3" s="171"/>
      <c r="DUU3" s="171"/>
      <c r="DUV3" s="171"/>
      <c r="DUW3" s="171"/>
      <c r="DUX3" s="171"/>
      <c r="DUY3" s="171"/>
      <c r="DUZ3" s="171"/>
      <c r="DVA3" s="171"/>
      <c r="DVB3" s="171"/>
      <c r="DVC3" s="171"/>
      <c r="DVD3" s="171"/>
      <c r="DVE3" s="171"/>
      <c r="DVF3" s="171"/>
      <c r="DVG3" s="171"/>
      <c r="DVH3" s="171"/>
      <c r="DVI3" s="171"/>
      <c r="DVJ3" s="171"/>
      <c r="DVK3" s="171"/>
      <c r="DVL3" s="171"/>
      <c r="DVM3" s="171"/>
      <c r="DVN3" s="171"/>
      <c r="DVO3" s="171"/>
      <c r="DVP3" s="171"/>
      <c r="DVQ3" s="171"/>
      <c r="DVR3" s="171"/>
      <c r="DVS3" s="171"/>
      <c r="DVT3" s="171"/>
      <c r="DVU3" s="171"/>
      <c r="DVV3" s="171"/>
      <c r="DVW3" s="171"/>
      <c r="DVX3" s="171"/>
      <c r="DVY3" s="171"/>
      <c r="DVZ3" s="171"/>
      <c r="DWA3" s="171"/>
      <c r="DWB3" s="171"/>
      <c r="DWC3" s="171"/>
      <c r="DWD3" s="171"/>
      <c r="DWE3" s="171"/>
      <c r="DWF3" s="171"/>
      <c r="DWG3" s="171"/>
      <c r="DWH3" s="171"/>
      <c r="DWI3" s="171"/>
      <c r="DWJ3" s="171"/>
      <c r="DWK3" s="171"/>
      <c r="DWL3" s="171"/>
      <c r="DWM3" s="171"/>
      <c r="DWN3" s="171"/>
      <c r="DWO3" s="171"/>
      <c r="DWP3" s="171"/>
      <c r="DWQ3" s="171"/>
      <c r="DWR3" s="171"/>
      <c r="DWS3" s="171"/>
      <c r="DWT3" s="171"/>
      <c r="DWU3" s="171"/>
      <c r="DWV3" s="171"/>
      <c r="DWW3" s="171"/>
      <c r="DWX3" s="171"/>
      <c r="DWY3" s="171"/>
      <c r="DWZ3" s="171"/>
      <c r="DXA3" s="171"/>
      <c r="DXB3" s="171"/>
      <c r="DXC3" s="171"/>
      <c r="DXD3" s="171"/>
      <c r="DXE3" s="171"/>
      <c r="DXF3" s="171"/>
      <c r="DXG3" s="171"/>
      <c r="DXH3" s="171"/>
      <c r="DXI3" s="171"/>
      <c r="DXJ3" s="171"/>
      <c r="DXK3" s="171"/>
      <c r="DXL3" s="171"/>
      <c r="DXM3" s="171"/>
      <c r="DXN3" s="171"/>
      <c r="DXO3" s="171"/>
      <c r="DXP3" s="171"/>
      <c r="DXQ3" s="171"/>
      <c r="DXR3" s="171"/>
      <c r="DXS3" s="171"/>
      <c r="DXT3" s="171"/>
      <c r="DXU3" s="171"/>
      <c r="DXV3" s="171"/>
      <c r="DXW3" s="171"/>
      <c r="DXX3" s="171"/>
      <c r="DXY3" s="171"/>
      <c r="DXZ3" s="171"/>
      <c r="DYA3" s="171"/>
      <c r="DYB3" s="171"/>
      <c r="DYC3" s="171"/>
      <c r="DYD3" s="171"/>
      <c r="DYE3" s="171"/>
      <c r="DYF3" s="171"/>
      <c r="DYG3" s="171"/>
      <c r="DYH3" s="171"/>
      <c r="DYI3" s="171"/>
      <c r="DYJ3" s="171"/>
      <c r="DYK3" s="171"/>
      <c r="DYL3" s="171"/>
      <c r="DYM3" s="171"/>
      <c r="DYN3" s="171"/>
      <c r="DYO3" s="171"/>
      <c r="DYP3" s="171"/>
      <c r="DYQ3" s="171"/>
      <c r="DYR3" s="171"/>
      <c r="DYS3" s="171"/>
      <c r="DYT3" s="171"/>
      <c r="DYU3" s="171"/>
      <c r="DYV3" s="171"/>
      <c r="DYW3" s="171"/>
      <c r="DYX3" s="171"/>
      <c r="DYY3" s="171"/>
      <c r="DYZ3" s="171"/>
      <c r="DZA3" s="171"/>
      <c r="DZB3" s="171"/>
      <c r="DZC3" s="171"/>
      <c r="DZD3" s="171"/>
      <c r="DZE3" s="171"/>
      <c r="DZF3" s="171"/>
      <c r="DZG3" s="171"/>
      <c r="DZH3" s="171"/>
      <c r="DZI3" s="171"/>
      <c r="DZJ3" s="171"/>
      <c r="DZK3" s="171"/>
      <c r="DZL3" s="171"/>
      <c r="DZM3" s="171"/>
      <c r="DZN3" s="171"/>
      <c r="DZO3" s="171"/>
      <c r="DZP3" s="171"/>
      <c r="DZQ3" s="171"/>
      <c r="DZR3" s="171"/>
      <c r="DZS3" s="171"/>
      <c r="DZT3" s="171"/>
      <c r="DZU3" s="171"/>
      <c r="DZV3" s="171"/>
      <c r="DZW3" s="171"/>
      <c r="DZX3" s="171"/>
      <c r="DZY3" s="171"/>
      <c r="DZZ3" s="171"/>
      <c r="EAA3" s="171"/>
      <c r="EAB3" s="171"/>
      <c r="EAC3" s="171"/>
      <c r="EAD3" s="171"/>
      <c r="EAE3" s="171"/>
      <c r="EAF3" s="171"/>
      <c r="EAG3" s="171"/>
      <c r="EAH3" s="171"/>
      <c r="EAI3" s="171"/>
      <c r="EAJ3" s="171"/>
      <c r="EAK3" s="171"/>
      <c r="EAL3" s="171"/>
      <c r="EAM3" s="171"/>
      <c r="EAN3" s="171"/>
      <c r="EAO3" s="171"/>
      <c r="EAP3" s="171"/>
      <c r="EAQ3" s="171"/>
      <c r="EAR3" s="171"/>
      <c r="EAS3" s="171"/>
      <c r="EAT3" s="171"/>
      <c r="EAU3" s="171"/>
      <c r="EAV3" s="171"/>
      <c r="EAW3" s="171"/>
      <c r="EAX3" s="171"/>
      <c r="EAY3" s="171"/>
      <c r="EAZ3" s="171"/>
      <c r="EBA3" s="171"/>
      <c r="EBB3" s="171"/>
      <c r="EBC3" s="171"/>
      <c r="EBD3" s="171"/>
      <c r="EBE3" s="171"/>
      <c r="EBF3" s="171"/>
      <c r="EBG3" s="171"/>
      <c r="EBH3" s="171"/>
      <c r="EBI3" s="171"/>
      <c r="EBJ3" s="171"/>
      <c r="EBK3" s="171"/>
      <c r="EBL3" s="171"/>
      <c r="EBM3" s="171"/>
      <c r="EBN3" s="171"/>
      <c r="EBO3" s="171"/>
      <c r="EBP3" s="171"/>
      <c r="EBQ3" s="171"/>
      <c r="EBR3" s="171"/>
      <c r="EBS3" s="171"/>
      <c r="EBT3" s="171"/>
      <c r="EBU3" s="171"/>
      <c r="EBV3" s="171"/>
      <c r="EBW3" s="171"/>
      <c r="EBX3" s="171"/>
      <c r="EBY3" s="171"/>
      <c r="EBZ3" s="171"/>
      <c r="ECA3" s="171"/>
      <c r="ECB3" s="171"/>
      <c r="ECC3" s="171"/>
      <c r="ECD3" s="171"/>
      <c r="ECE3" s="171"/>
      <c r="ECF3" s="171"/>
      <c r="ECG3" s="171"/>
      <c r="ECH3" s="171"/>
      <c r="ECI3" s="171"/>
      <c r="ECJ3" s="171"/>
      <c r="ECK3" s="171"/>
      <c r="ECL3" s="171"/>
      <c r="ECM3" s="171"/>
      <c r="ECN3" s="171"/>
      <c r="ECO3" s="171"/>
      <c r="ECP3" s="171"/>
      <c r="ECQ3" s="171"/>
      <c r="ECR3" s="171"/>
      <c r="ECS3" s="171"/>
      <c r="ECT3" s="171"/>
      <c r="ECU3" s="171"/>
      <c r="ECV3" s="171"/>
      <c r="ECW3" s="171"/>
      <c r="ECX3" s="171"/>
      <c r="ECY3" s="171"/>
      <c r="ECZ3" s="171"/>
      <c r="EDA3" s="171"/>
      <c r="EDB3" s="171"/>
      <c r="EDC3" s="171"/>
      <c r="EDD3" s="171"/>
      <c r="EDE3" s="171"/>
      <c r="EDF3" s="171"/>
      <c r="EDG3" s="171"/>
      <c r="EDH3" s="171"/>
      <c r="EDI3" s="171"/>
      <c r="EDJ3" s="171"/>
      <c r="EDK3" s="171"/>
      <c r="EDL3" s="171"/>
      <c r="EDM3" s="171"/>
      <c r="EDN3" s="171"/>
      <c r="EDO3" s="171"/>
      <c r="EDP3" s="171"/>
      <c r="EDQ3" s="171"/>
      <c r="EDR3" s="171"/>
      <c r="EDS3" s="171"/>
      <c r="EDT3" s="171"/>
      <c r="EDU3" s="171"/>
      <c r="EDV3" s="171"/>
      <c r="EDW3" s="171"/>
      <c r="EDX3" s="171"/>
      <c r="EDY3" s="171"/>
      <c r="EDZ3" s="171"/>
      <c r="EEA3" s="171"/>
      <c r="EEB3" s="171"/>
      <c r="EEC3" s="171"/>
      <c r="EED3" s="171"/>
      <c r="EEE3" s="171"/>
      <c r="EEF3" s="171"/>
      <c r="EEG3" s="171"/>
      <c r="EEH3" s="171"/>
      <c r="EEI3" s="171"/>
      <c r="EEJ3" s="171"/>
      <c r="EEK3" s="171"/>
      <c r="EEL3" s="171"/>
      <c r="EEM3" s="171"/>
      <c r="EEN3" s="171"/>
      <c r="EEO3" s="171"/>
      <c r="EEP3" s="171"/>
      <c r="EEQ3" s="171"/>
      <c r="EER3" s="171"/>
      <c r="EES3" s="171"/>
      <c r="EET3" s="171"/>
      <c r="EEU3" s="171"/>
      <c r="EEV3" s="171"/>
      <c r="EEW3" s="171"/>
      <c r="EEX3" s="171"/>
      <c r="EEY3" s="171"/>
      <c r="EEZ3" s="171"/>
      <c r="EFA3" s="171"/>
      <c r="EFB3" s="171"/>
      <c r="EFC3" s="171"/>
      <c r="EFD3" s="171"/>
      <c r="EFE3" s="171"/>
      <c r="EFF3" s="171"/>
      <c r="EFG3" s="171"/>
      <c r="EFH3" s="171"/>
      <c r="EFI3" s="171"/>
      <c r="EFJ3" s="171"/>
      <c r="EFK3" s="171"/>
      <c r="EFL3" s="171"/>
      <c r="EFM3" s="171"/>
      <c r="EFN3" s="171"/>
      <c r="EFO3" s="171"/>
      <c r="EFP3" s="171"/>
      <c r="EFQ3" s="171"/>
      <c r="EFR3" s="171"/>
      <c r="EFS3" s="171"/>
      <c r="EFT3" s="171"/>
      <c r="EFU3" s="171"/>
      <c r="EFV3" s="171"/>
      <c r="EFW3" s="171"/>
      <c r="EFX3" s="171"/>
      <c r="EFY3" s="171"/>
      <c r="EFZ3" s="171"/>
      <c r="EGA3" s="171"/>
      <c r="EGB3" s="171"/>
      <c r="EGC3" s="171"/>
      <c r="EGD3" s="171"/>
      <c r="EGE3" s="171"/>
      <c r="EGF3" s="171"/>
      <c r="EGG3" s="171"/>
      <c r="EGH3" s="171"/>
      <c r="EGI3" s="171"/>
      <c r="EGJ3" s="171"/>
      <c r="EGK3" s="171"/>
      <c r="EGL3" s="171"/>
      <c r="EGM3" s="171"/>
      <c r="EGN3" s="171"/>
      <c r="EGO3" s="171"/>
      <c r="EGP3" s="171"/>
      <c r="EGQ3" s="171"/>
      <c r="EGR3" s="171"/>
      <c r="EGS3" s="171"/>
      <c r="EGT3" s="171"/>
      <c r="EGU3" s="171"/>
      <c r="EGV3" s="171"/>
      <c r="EGW3" s="171"/>
      <c r="EGX3" s="171"/>
      <c r="EGY3" s="171"/>
      <c r="EGZ3" s="171"/>
      <c r="EHA3" s="171"/>
      <c r="EHB3" s="171"/>
      <c r="EHC3" s="171"/>
      <c r="EHD3" s="171"/>
      <c r="EHE3" s="171"/>
      <c r="EHF3" s="171"/>
      <c r="EHG3" s="171"/>
      <c r="EHH3" s="171"/>
      <c r="EHI3" s="171"/>
      <c r="EHJ3" s="171"/>
      <c r="EHK3" s="171"/>
      <c r="EHL3" s="171"/>
      <c r="EHM3" s="171"/>
      <c r="EHN3" s="171"/>
      <c r="EHO3" s="171"/>
      <c r="EHP3" s="171"/>
      <c r="EHQ3" s="171"/>
      <c r="EHR3" s="171"/>
      <c r="EHS3" s="171"/>
      <c r="EHT3" s="171"/>
      <c r="EHU3" s="171"/>
      <c r="EHV3" s="171"/>
      <c r="EHW3" s="171"/>
      <c r="EHX3" s="171"/>
      <c r="EHY3" s="171"/>
      <c r="EHZ3" s="171"/>
      <c r="EIA3" s="171"/>
      <c r="EIB3" s="171"/>
      <c r="EIC3" s="171"/>
      <c r="EID3" s="171"/>
      <c r="EIE3" s="171"/>
      <c r="EIF3" s="171"/>
      <c r="EIG3" s="171"/>
      <c r="EIH3" s="171"/>
      <c r="EII3" s="171"/>
      <c r="EIJ3" s="171"/>
      <c r="EIK3" s="171"/>
      <c r="EIL3" s="171"/>
      <c r="EIM3" s="171"/>
      <c r="EIN3" s="171"/>
      <c r="EIO3" s="171"/>
      <c r="EIP3" s="171"/>
      <c r="EIQ3" s="171"/>
      <c r="EIR3" s="171"/>
      <c r="EIS3" s="171"/>
      <c r="EIT3" s="171"/>
      <c r="EIU3" s="171"/>
      <c r="EIV3" s="171"/>
      <c r="EIW3" s="171"/>
      <c r="EIX3" s="171"/>
      <c r="EIY3" s="171"/>
      <c r="EIZ3" s="171"/>
      <c r="EJA3" s="171"/>
      <c r="EJB3" s="171"/>
      <c r="EJC3" s="171"/>
      <c r="EJD3" s="171"/>
      <c r="EJE3" s="171"/>
      <c r="EJF3" s="171"/>
      <c r="EJG3" s="171"/>
      <c r="EJH3" s="171"/>
      <c r="EJI3" s="171"/>
      <c r="EJJ3" s="171"/>
      <c r="EJK3" s="171"/>
      <c r="EJL3" s="171"/>
      <c r="EJM3" s="171"/>
      <c r="EJN3" s="171"/>
      <c r="EJO3" s="171"/>
      <c r="EJP3" s="171"/>
      <c r="EJQ3" s="171"/>
      <c r="EJR3" s="171"/>
      <c r="EJS3" s="171"/>
      <c r="EJT3" s="171"/>
      <c r="EJU3" s="171"/>
      <c r="EJV3" s="171"/>
      <c r="EJW3" s="171"/>
      <c r="EJX3" s="171"/>
      <c r="EJY3" s="171"/>
      <c r="EJZ3" s="171"/>
      <c r="EKA3" s="171"/>
      <c r="EKB3" s="171"/>
      <c r="EKC3" s="171"/>
      <c r="EKD3" s="171"/>
      <c r="EKE3" s="171"/>
      <c r="EKF3" s="171"/>
      <c r="EKG3" s="171"/>
      <c r="EKH3" s="171"/>
      <c r="EKI3" s="171"/>
      <c r="EKJ3" s="171"/>
      <c r="EKK3" s="171"/>
      <c r="EKL3" s="171"/>
      <c r="EKM3" s="171"/>
      <c r="EKN3" s="171"/>
      <c r="EKO3" s="171"/>
      <c r="EKP3" s="171"/>
      <c r="EKQ3" s="171"/>
      <c r="EKR3" s="171"/>
      <c r="EKS3" s="171"/>
      <c r="EKT3" s="171"/>
      <c r="EKU3" s="171"/>
      <c r="EKV3" s="171"/>
      <c r="EKW3" s="171"/>
      <c r="EKX3" s="171"/>
      <c r="EKY3" s="171"/>
      <c r="EKZ3" s="171"/>
      <c r="ELA3" s="171"/>
      <c r="ELB3" s="171"/>
      <c r="ELC3" s="171"/>
      <c r="ELD3" s="171"/>
      <c r="ELE3" s="171"/>
      <c r="ELF3" s="171"/>
      <c r="ELG3" s="171"/>
      <c r="ELH3" s="171"/>
      <c r="ELI3" s="171"/>
      <c r="ELJ3" s="171"/>
      <c r="ELK3" s="171"/>
      <c r="ELL3" s="171"/>
      <c r="ELM3" s="171"/>
      <c r="ELN3" s="171"/>
      <c r="ELO3" s="171"/>
      <c r="ELP3" s="171"/>
      <c r="ELQ3" s="171"/>
      <c r="ELR3" s="171"/>
      <c r="ELS3" s="171"/>
      <c r="ELT3" s="171"/>
      <c r="ELU3" s="171"/>
      <c r="ELV3" s="171"/>
      <c r="ELW3" s="171"/>
      <c r="ELX3" s="171"/>
      <c r="ELY3" s="171"/>
      <c r="ELZ3" s="171"/>
      <c r="EMA3" s="171"/>
      <c r="EMB3" s="171"/>
      <c r="EMC3" s="171"/>
      <c r="EMD3" s="171"/>
      <c r="EME3" s="171"/>
      <c r="EMF3" s="171"/>
      <c r="EMG3" s="171"/>
      <c r="EMH3" s="171"/>
      <c r="EMI3" s="171"/>
      <c r="EMJ3" s="171"/>
      <c r="EMK3" s="171"/>
      <c r="EML3" s="171"/>
      <c r="EMM3" s="171"/>
      <c r="EMN3" s="171"/>
      <c r="EMO3" s="171"/>
      <c r="EMP3" s="171"/>
      <c r="EMQ3" s="171"/>
      <c r="EMR3" s="171"/>
      <c r="EMS3" s="171"/>
      <c r="EMT3" s="171"/>
      <c r="EMU3" s="171"/>
      <c r="EMV3" s="171"/>
      <c r="EMW3" s="171"/>
      <c r="EMX3" s="171"/>
      <c r="EMY3" s="171"/>
      <c r="EMZ3" s="171"/>
      <c r="ENA3" s="171"/>
      <c r="ENB3" s="171"/>
      <c r="ENC3" s="171"/>
      <c r="END3" s="171"/>
      <c r="ENE3" s="171"/>
      <c r="ENF3" s="171"/>
      <c r="ENG3" s="171"/>
      <c r="ENH3" s="171"/>
      <c r="ENI3" s="171"/>
      <c r="ENJ3" s="171"/>
      <c r="ENK3" s="171"/>
      <c r="ENL3" s="171"/>
      <c r="ENM3" s="171"/>
      <c r="ENN3" s="171"/>
      <c r="ENO3" s="171"/>
      <c r="ENP3" s="171"/>
      <c r="ENQ3" s="171"/>
      <c r="ENR3" s="171"/>
      <c r="ENS3" s="171"/>
      <c r="ENT3" s="171"/>
      <c r="ENU3" s="171"/>
      <c r="ENV3" s="171"/>
      <c r="ENW3" s="171"/>
      <c r="ENX3" s="171"/>
      <c r="ENY3" s="171"/>
      <c r="ENZ3" s="171"/>
      <c r="EOA3" s="171"/>
      <c r="EOB3" s="171"/>
      <c r="EOC3" s="171"/>
      <c r="EOD3" s="171"/>
      <c r="EOE3" s="171"/>
      <c r="EOF3" s="171"/>
      <c r="EOG3" s="171"/>
      <c r="EOH3" s="171"/>
      <c r="EOI3" s="171"/>
      <c r="EOJ3" s="171"/>
      <c r="EOK3" s="171"/>
      <c r="EOL3" s="171"/>
      <c r="EOM3" s="171"/>
      <c r="EON3" s="171"/>
      <c r="EOO3" s="171"/>
      <c r="EOP3" s="171"/>
      <c r="EOQ3" s="171"/>
      <c r="EOR3" s="171"/>
      <c r="EOS3" s="171"/>
      <c r="EOT3" s="171"/>
      <c r="EOU3" s="171"/>
      <c r="EOV3" s="171"/>
      <c r="EOW3" s="171"/>
      <c r="EOX3" s="171"/>
      <c r="EOY3" s="171"/>
      <c r="EOZ3" s="171"/>
      <c r="EPA3" s="171"/>
      <c r="EPB3" s="171"/>
      <c r="EPC3" s="171"/>
      <c r="EPD3" s="171"/>
      <c r="EPE3" s="171"/>
      <c r="EPF3" s="171"/>
      <c r="EPG3" s="171"/>
      <c r="EPH3" s="171"/>
      <c r="EPI3" s="171"/>
      <c r="EPJ3" s="171"/>
      <c r="EPK3" s="171"/>
      <c r="EPL3" s="171"/>
      <c r="EPM3" s="171"/>
      <c r="EPN3" s="171"/>
      <c r="EPO3" s="171"/>
      <c r="EPP3" s="171"/>
      <c r="EPQ3" s="171"/>
      <c r="EPR3" s="171"/>
      <c r="EPS3" s="171"/>
      <c r="EPT3" s="171"/>
      <c r="EPU3" s="171"/>
      <c r="EPV3" s="171"/>
      <c r="EPW3" s="171"/>
      <c r="EPX3" s="171"/>
      <c r="EPY3" s="171"/>
      <c r="EPZ3" s="171"/>
      <c r="EQA3" s="171"/>
      <c r="EQB3" s="171"/>
      <c r="EQC3" s="171"/>
      <c r="EQD3" s="171"/>
      <c r="EQE3" s="171"/>
      <c r="EQF3" s="171"/>
      <c r="EQG3" s="171"/>
      <c r="EQH3" s="171"/>
      <c r="EQI3" s="171"/>
      <c r="EQJ3" s="171"/>
      <c r="EQK3" s="171"/>
      <c r="EQL3" s="171"/>
      <c r="EQM3" s="171"/>
      <c r="EQN3" s="171"/>
      <c r="EQO3" s="171"/>
      <c r="EQP3" s="171"/>
      <c r="EQQ3" s="171"/>
      <c r="EQR3" s="171"/>
      <c r="EQS3" s="171"/>
      <c r="EQT3" s="171"/>
      <c r="EQU3" s="171"/>
      <c r="EQV3" s="171"/>
      <c r="EQW3" s="171"/>
      <c r="EQX3" s="171"/>
      <c r="EQY3" s="171"/>
      <c r="EQZ3" s="171"/>
      <c r="ERA3" s="171"/>
      <c r="ERB3" s="171"/>
      <c r="ERC3" s="171"/>
      <c r="ERD3" s="171"/>
      <c r="ERE3" s="171"/>
      <c r="ERF3" s="171"/>
      <c r="ERG3" s="171"/>
      <c r="ERH3" s="171"/>
      <c r="ERI3" s="171"/>
      <c r="ERJ3" s="171"/>
      <c r="ERK3" s="171"/>
      <c r="ERL3" s="171"/>
      <c r="ERM3" s="171"/>
      <c r="ERN3" s="171"/>
      <c r="ERO3" s="171"/>
      <c r="ERP3" s="171"/>
      <c r="ERQ3" s="171"/>
      <c r="ERR3" s="171"/>
      <c r="ERS3" s="171"/>
      <c r="ERT3" s="171"/>
      <c r="ERU3" s="171"/>
      <c r="ERV3" s="171"/>
      <c r="ERW3" s="171"/>
      <c r="ERX3" s="171"/>
      <c r="ERY3" s="171"/>
      <c r="ERZ3" s="171"/>
      <c r="ESA3" s="171"/>
      <c r="ESB3" s="171"/>
      <c r="ESC3" s="171"/>
      <c r="ESD3" s="171"/>
      <c r="ESE3" s="171"/>
      <c r="ESF3" s="171"/>
      <c r="ESG3" s="171"/>
      <c r="ESH3" s="171"/>
      <c r="ESI3" s="171"/>
      <c r="ESJ3" s="171"/>
      <c r="ESK3" s="171"/>
      <c r="ESL3" s="171"/>
      <c r="ESM3" s="171"/>
      <c r="ESN3" s="171"/>
      <c r="ESO3" s="171"/>
      <c r="ESP3" s="171"/>
      <c r="ESQ3" s="171"/>
      <c r="ESR3" s="171"/>
      <c r="ESS3" s="171"/>
      <c r="EST3" s="171"/>
      <c r="ESU3" s="171"/>
      <c r="ESV3" s="171"/>
      <c r="ESW3" s="171"/>
      <c r="ESX3" s="171"/>
      <c r="ESY3" s="171"/>
      <c r="ESZ3" s="171"/>
      <c r="ETA3" s="171"/>
      <c r="ETB3" s="171"/>
      <c r="ETC3" s="171"/>
      <c r="ETD3" s="171"/>
      <c r="ETE3" s="171"/>
      <c r="ETF3" s="171"/>
      <c r="ETG3" s="171"/>
      <c r="ETH3" s="171"/>
      <c r="ETI3" s="171"/>
      <c r="ETJ3" s="171"/>
      <c r="ETK3" s="171"/>
      <c r="ETL3" s="171"/>
      <c r="ETM3" s="171"/>
      <c r="ETN3" s="171"/>
      <c r="ETO3" s="171"/>
      <c r="ETP3" s="171"/>
      <c r="ETQ3" s="171"/>
      <c r="ETR3" s="171"/>
      <c r="ETS3" s="171"/>
      <c r="ETT3" s="171"/>
      <c r="ETU3" s="171"/>
      <c r="ETV3" s="171"/>
      <c r="ETW3" s="171"/>
      <c r="ETX3" s="171"/>
      <c r="ETY3" s="171"/>
      <c r="ETZ3" s="171"/>
      <c r="EUA3" s="171"/>
      <c r="EUB3" s="171"/>
      <c r="EUC3" s="171"/>
      <c r="EUD3" s="171"/>
      <c r="EUE3" s="171"/>
      <c r="EUF3" s="171"/>
      <c r="EUG3" s="171"/>
      <c r="EUH3" s="171"/>
      <c r="EUI3" s="171"/>
      <c r="EUJ3" s="171"/>
      <c r="EUK3" s="171"/>
      <c r="EUL3" s="171"/>
      <c r="EUM3" s="171"/>
      <c r="EUN3" s="171"/>
      <c r="EUO3" s="171"/>
      <c r="EUP3" s="171"/>
      <c r="EUQ3" s="171"/>
      <c r="EUR3" s="171"/>
      <c r="EUS3" s="171"/>
      <c r="EUT3" s="171"/>
      <c r="EUU3" s="171"/>
      <c r="EUV3" s="171"/>
      <c r="EUW3" s="171"/>
      <c r="EUX3" s="171"/>
      <c r="EUY3" s="171"/>
      <c r="EUZ3" s="171"/>
      <c r="EVA3" s="171"/>
      <c r="EVB3" s="171"/>
      <c r="EVC3" s="171"/>
      <c r="EVD3" s="171"/>
      <c r="EVE3" s="171"/>
      <c r="EVF3" s="171"/>
      <c r="EVG3" s="171"/>
      <c r="EVH3" s="171"/>
      <c r="EVI3" s="171"/>
      <c r="EVJ3" s="171"/>
      <c r="EVK3" s="171"/>
      <c r="EVL3" s="171"/>
      <c r="EVM3" s="171"/>
      <c r="EVN3" s="171"/>
      <c r="EVO3" s="171"/>
      <c r="EVP3" s="171"/>
      <c r="EVQ3" s="171"/>
      <c r="EVR3" s="171"/>
      <c r="EVS3" s="171"/>
      <c r="EVT3" s="171"/>
      <c r="EVU3" s="171"/>
      <c r="EVV3" s="171"/>
      <c r="EVW3" s="171"/>
      <c r="EVX3" s="171"/>
      <c r="EVY3" s="171"/>
      <c r="EVZ3" s="171"/>
      <c r="EWA3" s="171"/>
      <c r="EWB3" s="171"/>
      <c r="EWC3" s="171"/>
      <c r="EWD3" s="171"/>
      <c r="EWE3" s="171"/>
      <c r="EWF3" s="171"/>
      <c r="EWG3" s="171"/>
      <c r="EWH3" s="171"/>
      <c r="EWI3" s="171"/>
      <c r="EWJ3" s="171"/>
      <c r="EWK3" s="171"/>
      <c r="EWL3" s="171"/>
      <c r="EWM3" s="171"/>
      <c r="EWN3" s="171"/>
      <c r="EWO3" s="171"/>
      <c r="EWP3" s="171"/>
      <c r="EWQ3" s="171"/>
      <c r="EWR3" s="171"/>
      <c r="EWS3" s="171"/>
      <c r="EWT3" s="171"/>
      <c r="EWU3" s="171"/>
      <c r="EWV3" s="171"/>
      <c r="EWW3" s="171"/>
      <c r="EWX3" s="171"/>
      <c r="EWY3" s="171"/>
      <c r="EWZ3" s="171"/>
      <c r="EXA3" s="171"/>
      <c r="EXB3" s="171"/>
      <c r="EXC3" s="171"/>
      <c r="EXD3" s="171"/>
      <c r="EXE3" s="171"/>
      <c r="EXF3" s="171"/>
      <c r="EXG3" s="171"/>
      <c r="EXH3" s="171"/>
      <c r="EXI3" s="171"/>
      <c r="EXJ3" s="171"/>
      <c r="EXK3" s="171"/>
      <c r="EXL3" s="171"/>
      <c r="EXM3" s="171"/>
      <c r="EXN3" s="171"/>
      <c r="EXO3" s="171"/>
      <c r="EXP3" s="171"/>
      <c r="EXQ3" s="171"/>
      <c r="EXR3" s="171"/>
      <c r="EXS3" s="171"/>
      <c r="EXT3" s="171"/>
      <c r="EXU3" s="171"/>
      <c r="EXV3" s="171"/>
      <c r="EXW3" s="171"/>
      <c r="EXX3" s="171"/>
      <c r="EXY3" s="171"/>
      <c r="EXZ3" s="171"/>
      <c r="EYA3" s="171"/>
      <c r="EYB3" s="171"/>
      <c r="EYC3" s="171"/>
      <c r="EYD3" s="171"/>
      <c r="EYE3" s="171"/>
      <c r="EYF3" s="171"/>
      <c r="EYG3" s="171"/>
      <c r="EYH3" s="171"/>
      <c r="EYI3" s="171"/>
      <c r="EYJ3" s="171"/>
      <c r="EYK3" s="171"/>
      <c r="EYL3" s="171"/>
      <c r="EYM3" s="171"/>
      <c r="EYN3" s="171"/>
      <c r="EYO3" s="171"/>
      <c r="EYP3" s="171"/>
      <c r="EYQ3" s="171"/>
      <c r="EYR3" s="171"/>
      <c r="EYS3" s="171"/>
      <c r="EYT3" s="171"/>
      <c r="EYU3" s="171"/>
      <c r="EYV3" s="171"/>
      <c r="EYW3" s="171"/>
      <c r="EYX3" s="171"/>
      <c r="EYY3" s="171"/>
      <c r="EYZ3" s="171"/>
      <c r="EZA3" s="171"/>
      <c r="EZB3" s="171"/>
      <c r="EZC3" s="171"/>
      <c r="EZD3" s="171"/>
      <c r="EZE3" s="171"/>
      <c r="EZF3" s="171"/>
      <c r="EZG3" s="171"/>
      <c r="EZH3" s="171"/>
      <c r="EZI3" s="171"/>
      <c r="EZJ3" s="171"/>
      <c r="EZK3" s="171"/>
      <c r="EZL3" s="171"/>
      <c r="EZM3" s="171"/>
      <c r="EZN3" s="171"/>
      <c r="EZO3" s="171"/>
      <c r="EZP3" s="171"/>
      <c r="EZQ3" s="171"/>
      <c r="EZR3" s="171"/>
      <c r="EZS3" s="171"/>
      <c r="EZT3" s="171"/>
      <c r="EZU3" s="171"/>
      <c r="EZV3" s="171"/>
      <c r="EZW3" s="171"/>
      <c r="EZX3" s="171"/>
      <c r="EZY3" s="171"/>
      <c r="EZZ3" s="171"/>
      <c r="FAA3" s="171"/>
      <c r="FAB3" s="171"/>
      <c r="FAC3" s="171"/>
      <c r="FAD3" s="171"/>
      <c r="FAE3" s="171"/>
      <c r="FAF3" s="171"/>
      <c r="FAG3" s="171"/>
      <c r="FAH3" s="171"/>
      <c r="FAI3" s="171"/>
      <c r="FAJ3" s="171"/>
      <c r="FAK3" s="171"/>
      <c r="FAL3" s="171"/>
      <c r="FAM3" s="171"/>
      <c r="FAN3" s="171"/>
      <c r="FAO3" s="171"/>
      <c r="FAP3" s="171"/>
      <c r="FAQ3" s="171"/>
      <c r="FAR3" s="171"/>
      <c r="FAS3" s="171"/>
      <c r="FAT3" s="171"/>
      <c r="FAU3" s="171"/>
      <c r="FAV3" s="171"/>
      <c r="FAW3" s="171"/>
      <c r="FAX3" s="171"/>
      <c r="FAY3" s="171"/>
      <c r="FAZ3" s="171"/>
      <c r="FBA3" s="171"/>
      <c r="FBB3" s="171"/>
      <c r="FBC3" s="171"/>
      <c r="FBD3" s="171"/>
      <c r="FBE3" s="171"/>
      <c r="FBF3" s="171"/>
      <c r="FBG3" s="171"/>
      <c r="FBH3" s="171"/>
      <c r="FBI3" s="171"/>
      <c r="FBJ3" s="171"/>
      <c r="FBK3" s="171"/>
      <c r="FBL3" s="171"/>
      <c r="FBM3" s="171"/>
      <c r="FBN3" s="171"/>
      <c r="FBO3" s="171"/>
      <c r="FBP3" s="171"/>
      <c r="FBQ3" s="171"/>
      <c r="FBR3" s="171"/>
      <c r="FBS3" s="171"/>
      <c r="FBT3" s="171"/>
      <c r="FBU3" s="171"/>
      <c r="FBV3" s="171"/>
      <c r="FBW3" s="171"/>
      <c r="FBX3" s="171"/>
      <c r="FBY3" s="171"/>
      <c r="FBZ3" s="171"/>
      <c r="FCA3" s="171"/>
      <c r="FCB3" s="171"/>
      <c r="FCC3" s="171"/>
      <c r="FCD3" s="171"/>
      <c r="FCE3" s="171"/>
      <c r="FCF3" s="171"/>
      <c r="FCG3" s="171"/>
      <c r="FCH3" s="171"/>
      <c r="FCI3" s="171"/>
      <c r="FCJ3" s="171"/>
      <c r="FCK3" s="171"/>
      <c r="FCL3" s="171"/>
      <c r="FCM3" s="171"/>
      <c r="FCN3" s="171"/>
      <c r="FCO3" s="171"/>
      <c r="FCP3" s="171"/>
      <c r="FCQ3" s="171"/>
      <c r="FCR3" s="171"/>
      <c r="FCS3" s="171"/>
      <c r="FCT3" s="171"/>
      <c r="FCU3" s="171"/>
      <c r="FCV3" s="171"/>
      <c r="FCW3" s="171"/>
      <c r="FCX3" s="171"/>
      <c r="FCY3" s="171"/>
      <c r="FCZ3" s="171"/>
      <c r="FDA3" s="171"/>
      <c r="FDB3" s="171"/>
      <c r="FDC3" s="171"/>
      <c r="FDD3" s="171"/>
      <c r="FDE3" s="171"/>
      <c r="FDF3" s="171"/>
      <c r="FDG3" s="171"/>
      <c r="FDH3" s="171"/>
      <c r="FDI3" s="171"/>
      <c r="FDJ3" s="171"/>
      <c r="FDK3" s="171"/>
      <c r="FDL3" s="171"/>
      <c r="FDM3" s="171"/>
      <c r="FDN3" s="171"/>
      <c r="FDO3" s="171"/>
      <c r="FDP3" s="171"/>
      <c r="FDQ3" s="171"/>
      <c r="FDR3" s="171"/>
      <c r="FDS3" s="171"/>
      <c r="FDT3" s="171"/>
      <c r="FDU3" s="171"/>
      <c r="FDV3" s="171"/>
      <c r="FDW3" s="171"/>
      <c r="FDX3" s="171"/>
      <c r="FDY3" s="171"/>
      <c r="FDZ3" s="171"/>
      <c r="FEA3" s="171"/>
      <c r="FEB3" s="171"/>
      <c r="FEC3" s="171"/>
      <c r="FED3" s="171"/>
      <c r="FEE3" s="171"/>
      <c r="FEF3" s="171"/>
      <c r="FEG3" s="171"/>
      <c r="FEH3" s="171"/>
      <c r="FEI3" s="171"/>
      <c r="FEJ3" s="171"/>
      <c r="FEK3" s="171"/>
      <c r="FEL3" s="171"/>
      <c r="FEM3" s="171"/>
      <c r="FEN3" s="171"/>
      <c r="FEO3" s="171"/>
      <c r="FEP3" s="171"/>
      <c r="FEQ3" s="171"/>
      <c r="FER3" s="171"/>
      <c r="FES3" s="171"/>
      <c r="FET3" s="171"/>
      <c r="FEU3" s="171"/>
      <c r="FEV3" s="171"/>
      <c r="FEW3" s="171"/>
      <c r="FEX3" s="171"/>
      <c r="FEY3" s="171"/>
      <c r="FEZ3" s="171"/>
      <c r="FFA3" s="171"/>
      <c r="FFB3" s="171"/>
      <c r="FFC3" s="171"/>
      <c r="FFD3" s="171"/>
      <c r="FFE3" s="171"/>
      <c r="FFF3" s="171"/>
      <c r="FFG3" s="171"/>
      <c r="FFH3" s="171"/>
      <c r="FFI3" s="171"/>
      <c r="FFJ3" s="171"/>
      <c r="FFK3" s="171"/>
      <c r="FFL3" s="171"/>
      <c r="FFM3" s="171"/>
      <c r="FFN3" s="171"/>
      <c r="FFO3" s="171"/>
      <c r="FFP3" s="171"/>
      <c r="FFQ3" s="171"/>
      <c r="FFR3" s="171"/>
      <c r="FFS3" s="171"/>
      <c r="FFT3" s="171"/>
      <c r="FFU3" s="171"/>
      <c r="FFV3" s="171"/>
      <c r="FFW3" s="171"/>
      <c r="FFX3" s="171"/>
      <c r="FFY3" s="171"/>
      <c r="FFZ3" s="171"/>
      <c r="FGA3" s="171"/>
      <c r="FGB3" s="171"/>
      <c r="FGC3" s="171"/>
      <c r="FGD3" s="171"/>
      <c r="FGE3" s="171"/>
      <c r="FGF3" s="171"/>
      <c r="FGG3" s="171"/>
      <c r="FGH3" s="171"/>
      <c r="FGI3" s="171"/>
      <c r="FGJ3" s="171"/>
      <c r="FGK3" s="171"/>
      <c r="FGL3" s="171"/>
      <c r="FGM3" s="171"/>
      <c r="FGN3" s="171"/>
      <c r="FGO3" s="171"/>
      <c r="FGP3" s="171"/>
      <c r="FGQ3" s="171"/>
      <c r="FGR3" s="171"/>
      <c r="FGS3" s="171"/>
      <c r="FGT3" s="171"/>
      <c r="FGU3" s="171"/>
      <c r="FGV3" s="171"/>
      <c r="FGW3" s="171"/>
      <c r="FGX3" s="171"/>
      <c r="FGY3" s="171"/>
      <c r="FGZ3" s="171"/>
      <c r="FHA3" s="171"/>
      <c r="FHB3" s="171"/>
      <c r="FHC3" s="171"/>
      <c r="FHD3" s="171"/>
      <c r="FHE3" s="171"/>
      <c r="FHF3" s="171"/>
      <c r="FHG3" s="171"/>
      <c r="FHH3" s="171"/>
      <c r="FHI3" s="171"/>
      <c r="FHJ3" s="171"/>
      <c r="FHK3" s="171"/>
      <c r="FHL3" s="171"/>
      <c r="FHM3" s="171"/>
      <c r="FHN3" s="171"/>
      <c r="FHO3" s="171"/>
      <c r="FHP3" s="171"/>
      <c r="FHQ3" s="171"/>
      <c r="FHR3" s="171"/>
      <c r="FHS3" s="171"/>
      <c r="FHT3" s="171"/>
      <c r="FHU3" s="171"/>
      <c r="FHV3" s="171"/>
      <c r="FHW3" s="171"/>
      <c r="FHX3" s="171"/>
      <c r="FHY3" s="171"/>
      <c r="FHZ3" s="171"/>
      <c r="FIA3" s="171"/>
      <c r="FIB3" s="171"/>
      <c r="FIC3" s="171"/>
      <c r="FID3" s="171"/>
      <c r="FIE3" s="171"/>
      <c r="FIF3" s="171"/>
      <c r="FIG3" s="171"/>
      <c r="FIH3" s="171"/>
      <c r="FII3" s="171"/>
      <c r="FIJ3" s="171"/>
      <c r="FIK3" s="171"/>
      <c r="FIL3" s="171"/>
      <c r="FIM3" s="171"/>
      <c r="FIN3" s="171"/>
      <c r="FIO3" s="171"/>
      <c r="FIP3" s="171"/>
      <c r="FIQ3" s="171"/>
      <c r="FIR3" s="171"/>
      <c r="FIS3" s="171"/>
      <c r="FIT3" s="171"/>
      <c r="FIU3" s="171"/>
      <c r="FIV3" s="171"/>
      <c r="FIW3" s="171"/>
      <c r="FIX3" s="171"/>
      <c r="FIY3" s="171"/>
      <c r="FIZ3" s="171"/>
      <c r="FJA3" s="171"/>
      <c r="FJB3" s="171"/>
      <c r="FJC3" s="171"/>
      <c r="FJD3" s="171"/>
      <c r="FJE3" s="171"/>
      <c r="FJF3" s="171"/>
      <c r="FJG3" s="171"/>
      <c r="FJH3" s="171"/>
      <c r="FJI3" s="171"/>
      <c r="FJJ3" s="171"/>
      <c r="FJK3" s="171"/>
      <c r="FJL3" s="171"/>
      <c r="FJM3" s="171"/>
      <c r="FJN3" s="171"/>
      <c r="FJO3" s="171"/>
      <c r="FJP3" s="171"/>
      <c r="FJQ3" s="171"/>
      <c r="FJR3" s="171"/>
      <c r="FJS3" s="171"/>
      <c r="FJT3" s="171"/>
      <c r="FJU3" s="171"/>
      <c r="FJV3" s="171"/>
      <c r="FJW3" s="171"/>
      <c r="FJX3" s="171"/>
      <c r="FJY3" s="171"/>
      <c r="FJZ3" s="171"/>
      <c r="FKA3" s="171"/>
      <c r="FKB3" s="171"/>
      <c r="FKC3" s="171"/>
      <c r="FKD3" s="171"/>
      <c r="FKE3" s="171"/>
      <c r="FKF3" s="171"/>
      <c r="FKG3" s="171"/>
      <c r="FKH3" s="171"/>
      <c r="FKI3" s="171"/>
      <c r="FKJ3" s="171"/>
      <c r="FKK3" s="171"/>
      <c r="FKL3" s="171"/>
      <c r="FKM3" s="171"/>
      <c r="FKN3" s="171"/>
      <c r="FKO3" s="171"/>
      <c r="FKP3" s="171"/>
      <c r="FKQ3" s="171"/>
      <c r="FKR3" s="171"/>
      <c r="FKS3" s="171"/>
      <c r="FKT3" s="171"/>
      <c r="FKU3" s="171"/>
      <c r="FKV3" s="171"/>
      <c r="FKW3" s="171"/>
      <c r="FKX3" s="171"/>
      <c r="FKY3" s="171"/>
      <c r="FKZ3" s="171"/>
      <c r="FLA3" s="171"/>
      <c r="FLB3" s="171"/>
      <c r="FLC3" s="171"/>
      <c r="FLD3" s="171"/>
      <c r="FLE3" s="171"/>
      <c r="FLF3" s="171"/>
      <c r="FLG3" s="171"/>
      <c r="FLH3" s="171"/>
      <c r="FLI3" s="171"/>
      <c r="FLJ3" s="171"/>
      <c r="FLK3" s="171"/>
      <c r="FLL3" s="171"/>
      <c r="FLM3" s="171"/>
      <c r="FLN3" s="171"/>
      <c r="FLO3" s="171"/>
      <c r="FLP3" s="171"/>
      <c r="FLQ3" s="171"/>
      <c r="FLR3" s="171"/>
      <c r="FLS3" s="171"/>
      <c r="FLT3" s="171"/>
      <c r="FLU3" s="171"/>
      <c r="FLV3" s="171"/>
      <c r="FLW3" s="171"/>
      <c r="FLX3" s="171"/>
      <c r="FLY3" s="171"/>
      <c r="FLZ3" s="171"/>
      <c r="FMA3" s="171"/>
      <c r="FMB3" s="171"/>
      <c r="FMC3" s="171"/>
      <c r="FMD3" s="171"/>
      <c r="FME3" s="171"/>
      <c r="FMF3" s="171"/>
      <c r="FMG3" s="171"/>
      <c r="FMH3" s="171"/>
      <c r="FMI3" s="171"/>
      <c r="FMJ3" s="171"/>
      <c r="FMK3" s="171"/>
      <c r="FML3" s="171"/>
      <c r="FMM3" s="171"/>
      <c r="FMN3" s="171"/>
      <c r="FMO3" s="171"/>
      <c r="FMP3" s="171"/>
      <c r="FMQ3" s="171"/>
      <c r="FMR3" s="171"/>
      <c r="FMS3" s="171"/>
      <c r="FMT3" s="171"/>
      <c r="FMU3" s="171"/>
      <c r="FMV3" s="171"/>
      <c r="FMW3" s="171"/>
      <c r="FMX3" s="171"/>
      <c r="FMY3" s="171"/>
      <c r="FMZ3" s="171"/>
      <c r="FNA3" s="171"/>
      <c r="FNB3" s="171"/>
      <c r="FNC3" s="171"/>
      <c r="FND3" s="171"/>
      <c r="FNE3" s="171"/>
      <c r="FNF3" s="171"/>
      <c r="FNG3" s="171"/>
      <c r="FNH3" s="171"/>
      <c r="FNI3" s="171"/>
      <c r="FNJ3" s="171"/>
      <c r="FNK3" s="171"/>
      <c r="FNL3" s="171"/>
      <c r="FNM3" s="171"/>
      <c r="FNN3" s="171"/>
      <c r="FNO3" s="171"/>
      <c r="FNP3" s="171"/>
      <c r="FNQ3" s="171"/>
      <c r="FNR3" s="171"/>
      <c r="FNS3" s="171"/>
      <c r="FNT3" s="171"/>
      <c r="FNU3" s="171"/>
      <c r="FNV3" s="171"/>
      <c r="FNW3" s="171"/>
      <c r="FNX3" s="171"/>
      <c r="FNY3" s="171"/>
      <c r="FNZ3" s="171"/>
      <c r="FOA3" s="171"/>
      <c r="FOB3" s="171"/>
      <c r="FOC3" s="171"/>
      <c r="FOD3" s="171"/>
      <c r="FOE3" s="171"/>
      <c r="FOF3" s="171"/>
      <c r="FOG3" s="171"/>
      <c r="FOH3" s="171"/>
      <c r="FOI3" s="171"/>
      <c r="FOJ3" s="171"/>
      <c r="FOK3" s="171"/>
      <c r="FOL3" s="171"/>
      <c r="FOM3" s="171"/>
      <c r="FON3" s="171"/>
      <c r="FOO3" s="171"/>
      <c r="FOP3" s="171"/>
      <c r="FOQ3" s="171"/>
      <c r="FOR3" s="171"/>
      <c r="FOS3" s="171"/>
      <c r="FOT3" s="171"/>
      <c r="FOU3" s="171"/>
      <c r="FOV3" s="171"/>
      <c r="FOW3" s="171"/>
      <c r="FOX3" s="171"/>
      <c r="FOY3" s="171"/>
      <c r="FOZ3" s="171"/>
      <c r="FPA3" s="171"/>
      <c r="FPB3" s="171"/>
      <c r="FPC3" s="171"/>
      <c r="FPD3" s="171"/>
      <c r="FPE3" s="171"/>
      <c r="FPF3" s="171"/>
      <c r="FPG3" s="171"/>
      <c r="FPH3" s="171"/>
      <c r="FPI3" s="171"/>
      <c r="FPJ3" s="171"/>
      <c r="FPK3" s="171"/>
      <c r="FPL3" s="171"/>
      <c r="FPM3" s="171"/>
      <c r="FPN3" s="171"/>
      <c r="FPO3" s="171"/>
      <c r="FPP3" s="171"/>
      <c r="FPQ3" s="171"/>
      <c r="FPR3" s="171"/>
      <c r="FPS3" s="171"/>
      <c r="FPT3" s="171"/>
      <c r="FPU3" s="171"/>
      <c r="FPV3" s="171"/>
      <c r="FPW3" s="171"/>
      <c r="FPX3" s="171"/>
      <c r="FPY3" s="171"/>
      <c r="FPZ3" s="171"/>
      <c r="FQA3" s="171"/>
      <c r="FQB3" s="171"/>
      <c r="FQC3" s="171"/>
      <c r="FQD3" s="171"/>
      <c r="FQE3" s="171"/>
      <c r="FQF3" s="171"/>
      <c r="FQG3" s="171"/>
      <c r="FQH3" s="171"/>
      <c r="FQI3" s="171"/>
      <c r="FQJ3" s="171"/>
      <c r="FQK3" s="171"/>
      <c r="FQL3" s="171"/>
      <c r="FQM3" s="171"/>
      <c r="FQN3" s="171"/>
      <c r="FQO3" s="171"/>
      <c r="FQP3" s="171"/>
      <c r="FQQ3" s="171"/>
      <c r="FQR3" s="171"/>
      <c r="FQS3" s="171"/>
      <c r="FQT3" s="171"/>
      <c r="FQU3" s="171"/>
      <c r="FQV3" s="171"/>
      <c r="FQW3" s="171"/>
      <c r="FQX3" s="171"/>
      <c r="FQY3" s="171"/>
      <c r="FQZ3" s="171"/>
      <c r="FRA3" s="171"/>
      <c r="FRB3" s="171"/>
      <c r="FRC3" s="171"/>
      <c r="FRD3" s="171"/>
      <c r="FRE3" s="171"/>
      <c r="FRF3" s="171"/>
      <c r="FRG3" s="171"/>
      <c r="FRH3" s="171"/>
      <c r="FRI3" s="171"/>
      <c r="FRJ3" s="171"/>
      <c r="FRK3" s="171"/>
      <c r="FRL3" s="171"/>
      <c r="FRM3" s="171"/>
      <c r="FRN3" s="171"/>
      <c r="FRO3" s="171"/>
      <c r="FRP3" s="171"/>
      <c r="FRQ3" s="171"/>
      <c r="FRR3" s="171"/>
      <c r="FRS3" s="171"/>
      <c r="FRT3" s="171"/>
      <c r="FRU3" s="171"/>
      <c r="FRV3" s="171"/>
      <c r="FRW3" s="171"/>
      <c r="FRX3" s="171"/>
      <c r="FRY3" s="171"/>
      <c r="FRZ3" s="171"/>
      <c r="FSA3" s="171"/>
      <c r="FSB3" s="171"/>
      <c r="FSC3" s="171"/>
      <c r="FSD3" s="171"/>
      <c r="FSE3" s="171"/>
      <c r="FSF3" s="171"/>
      <c r="FSG3" s="171"/>
      <c r="FSH3" s="171"/>
      <c r="FSI3" s="171"/>
      <c r="FSJ3" s="171"/>
      <c r="FSK3" s="171"/>
      <c r="FSL3" s="171"/>
      <c r="FSM3" s="171"/>
      <c r="FSN3" s="171"/>
      <c r="FSO3" s="171"/>
      <c r="FSP3" s="171"/>
      <c r="FSQ3" s="171"/>
      <c r="FSR3" s="171"/>
      <c r="FSS3" s="171"/>
      <c r="FST3" s="171"/>
      <c r="FSU3" s="171"/>
      <c r="FSV3" s="171"/>
      <c r="FSW3" s="171"/>
      <c r="FSX3" s="171"/>
      <c r="FSY3" s="171"/>
      <c r="FSZ3" s="171"/>
      <c r="FTA3" s="171"/>
      <c r="FTB3" s="171"/>
      <c r="FTC3" s="171"/>
      <c r="FTD3" s="171"/>
      <c r="FTE3" s="171"/>
      <c r="FTF3" s="171"/>
      <c r="FTG3" s="171"/>
      <c r="FTH3" s="171"/>
      <c r="FTI3" s="171"/>
      <c r="FTJ3" s="171"/>
      <c r="FTK3" s="171"/>
      <c r="FTL3" s="171"/>
      <c r="FTM3" s="171"/>
      <c r="FTN3" s="171"/>
      <c r="FTO3" s="171"/>
      <c r="FTP3" s="171"/>
      <c r="FTQ3" s="171"/>
      <c r="FTR3" s="171"/>
      <c r="FTS3" s="171"/>
      <c r="FTT3" s="171"/>
      <c r="FTU3" s="171"/>
      <c r="FTV3" s="171"/>
      <c r="FTW3" s="171"/>
      <c r="FTX3" s="171"/>
      <c r="FTY3" s="171"/>
      <c r="FTZ3" s="171"/>
      <c r="FUA3" s="171"/>
      <c r="FUB3" s="171"/>
      <c r="FUC3" s="171"/>
      <c r="FUD3" s="171"/>
      <c r="FUE3" s="171"/>
      <c r="FUF3" s="171"/>
      <c r="FUG3" s="171"/>
      <c r="FUH3" s="171"/>
      <c r="FUI3" s="171"/>
      <c r="FUJ3" s="171"/>
      <c r="FUK3" s="171"/>
      <c r="FUL3" s="171"/>
      <c r="FUM3" s="171"/>
      <c r="FUN3" s="171"/>
      <c r="FUO3" s="171"/>
      <c r="FUP3" s="171"/>
      <c r="FUQ3" s="171"/>
      <c r="FUR3" s="171"/>
      <c r="FUS3" s="171"/>
      <c r="FUT3" s="171"/>
      <c r="FUU3" s="171"/>
      <c r="FUV3" s="171"/>
      <c r="FUW3" s="171"/>
      <c r="FUX3" s="171"/>
      <c r="FUY3" s="171"/>
      <c r="FUZ3" s="171"/>
      <c r="FVA3" s="171"/>
      <c r="FVB3" s="171"/>
      <c r="FVC3" s="171"/>
      <c r="FVD3" s="171"/>
      <c r="FVE3" s="171"/>
      <c r="FVF3" s="171"/>
      <c r="FVG3" s="171"/>
      <c r="FVH3" s="171"/>
      <c r="FVI3" s="171"/>
      <c r="FVJ3" s="171"/>
      <c r="FVK3" s="171"/>
      <c r="FVL3" s="171"/>
      <c r="FVM3" s="171"/>
      <c r="FVN3" s="171"/>
      <c r="FVO3" s="171"/>
      <c r="FVP3" s="171"/>
      <c r="FVQ3" s="171"/>
      <c r="FVR3" s="171"/>
      <c r="FVS3" s="171"/>
      <c r="FVT3" s="171"/>
      <c r="FVU3" s="171"/>
      <c r="FVV3" s="171"/>
      <c r="FVW3" s="171"/>
      <c r="FVX3" s="171"/>
      <c r="FVY3" s="171"/>
      <c r="FVZ3" s="171"/>
      <c r="FWA3" s="171"/>
      <c r="FWB3" s="171"/>
      <c r="FWC3" s="171"/>
      <c r="FWD3" s="171"/>
      <c r="FWE3" s="171"/>
      <c r="FWF3" s="171"/>
      <c r="FWG3" s="171"/>
      <c r="FWH3" s="171"/>
      <c r="FWI3" s="171"/>
      <c r="FWJ3" s="171"/>
      <c r="FWK3" s="171"/>
      <c r="FWL3" s="171"/>
      <c r="FWM3" s="171"/>
      <c r="FWN3" s="171"/>
      <c r="FWO3" s="171"/>
      <c r="FWP3" s="171"/>
      <c r="FWQ3" s="171"/>
      <c r="FWR3" s="171"/>
      <c r="FWS3" s="171"/>
      <c r="FWT3" s="171"/>
      <c r="FWU3" s="171"/>
      <c r="FWV3" s="171"/>
      <c r="FWW3" s="171"/>
      <c r="FWX3" s="171"/>
      <c r="FWY3" s="171"/>
      <c r="FWZ3" s="171"/>
      <c r="FXA3" s="171"/>
      <c r="FXB3" s="171"/>
      <c r="FXC3" s="171"/>
      <c r="FXD3" s="171"/>
      <c r="FXE3" s="171"/>
      <c r="FXF3" s="171"/>
      <c r="FXG3" s="171"/>
      <c r="FXH3" s="171"/>
      <c r="FXI3" s="171"/>
      <c r="FXJ3" s="171"/>
      <c r="FXK3" s="171"/>
      <c r="FXL3" s="171"/>
      <c r="FXM3" s="171"/>
      <c r="FXN3" s="171"/>
      <c r="FXO3" s="171"/>
      <c r="FXP3" s="171"/>
      <c r="FXQ3" s="171"/>
      <c r="FXR3" s="171"/>
      <c r="FXS3" s="171"/>
      <c r="FXT3" s="171"/>
      <c r="FXU3" s="171"/>
      <c r="FXV3" s="171"/>
      <c r="FXW3" s="171"/>
      <c r="FXX3" s="171"/>
      <c r="FXY3" s="171"/>
      <c r="FXZ3" s="171"/>
      <c r="FYA3" s="171"/>
      <c r="FYB3" s="171"/>
      <c r="FYC3" s="171"/>
      <c r="FYD3" s="171"/>
      <c r="FYE3" s="171"/>
      <c r="FYF3" s="171"/>
      <c r="FYG3" s="171"/>
      <c r="FYH3" s="171"/>
      <c r="FYI3" s="171"/>
      <c r="FYJ3" s="171"/>
      <c r="FYK3" s="171"/>
      <c r="FYL3" s="171"/>
      <c r="FYM3" s="171"/>
      <c r="FYN3" s="171"/>
      <c r="FYO3" s="171"/>
      <c r="FYP3" s="171"/>
      <c r="FYQ3" s="171"/>
      <c r="FYR3" s="171"/>
      <c r="FYS3" s="171"/>
      <c r="FYT3" s="171"/>
      <c r="FYU3" s="171"/>
      <c r="FYV3" s="171"/>
      <c r="FYW3" s="171"/>
      <c r="FYX3" s="171"/>
      <c r="FYY3" s="171"/>
      <c r="FYZ3" s="171"/>
      <c r="FZA3" s="171"/>
      <c r="FZB3" s="171"/>
      <c r="FZC3" s="171"/>
      <c r="FZD3" s="171"/>
      <c r="FZE3" s="171"/>
      <c r="FZF3" s="171"/>
      <c r="FZG3" s="171"/>
      <c r="FZH3" s="171"/>
      <c r="FZI3" s="171"/>
      <c r="FZJ3" s="171"/>
      <c r="FZK3" s="171"/>
      <c r="FZL3" s="171"/>
      <c r="FZM3" s="171"/>
      <c r="FZN3" s="171"/>
      <c r="FZO3" s="171"/>
      <c r="FZP3" s="171"/>
      <c r="FZQ3" s="171"/>
      <c r="FZR3" s="171"/>
      <c r="FZS3" s="171"/>
      <c r="FZT3" s="171"/>
      <c r="FZU3" s="171"/>
      <c r="FZV3" s="171"/>
      <c r="FZW3" s="171"/>
      <c r="FZX3" s="171"/>
      <c r="FZY3" s="171"/>
      <c r="FZZ3" s="171"/>
      <c r="GAA3" s="171"/>
      <c r="GAB3" s="171"/>
      <c r="GAC3" s="171"/>
      <c r="GAD3" s="171"/>
      <c r="GAE3" s="171"/>
      <c r="GAF3" s="171"/>
      <c r="GAG3" s="171"/>
      <c r="GAH3" s="171"/>
      <c r="GAI3" s="171"/>
      <c r="GAJ3" s="171"/>
      <c r="GAK3" s="171"/>
      <c r="GAL3" s="171"/>
      <c r="GAM3" s="171"/>
      <c r="GAN3" s="171"/>
      <c r="GAO3" s="171"/>
      <c r="GAP3" s="171"/>
      <c r="GAQ3" s="171"/>
      <c r="GAR3" s="171"/>
      <c r="GAS3" s="171"/>
      <c r="GAT3" s="171"/>
      <c r="GAU3" s="171"/>
      <c r="GAV3" s="171"/>
      <c r="GAW3" s="171"/>
      <c r="GAX3" s="171"/>
      <c r="GAY3" s="171"/>
      <c r="GAZ3" s="171"/>
      <c r="GBA3" s="171"/>
      <c r="GBB3" s="171"/>
      <c r="GBC3" s="171"/>
      <c r="GBD3" s="171"/>
      <c r="GBE3" s="171"/>
      <c r="GBF3" s="171"/>
      <c r="GBG3" s="171"/>
      <c r="GBH3" s="171"/>
      <c r="GBI3" s="171"/>
      <c r="GBJ3" s="171"/>
      <c r="GBK3" s="171"/>
      <c r="GBL3" s="171"/>
      <c r="GBM3" s="171"/>
      <c r="GBN3" s="171"/>
      <c r="GBO3" s="171"/>
      <c r="GBP3" s="171"/>
      <c r="GBQ3" s="171"/>
      <c r="GBR3" s="171"/>
      <c r="GBS3" s="171"/>
      <c r="GBT3" s="171"/>
      <c r="GBU3" s="171"/>
      <c r="GBV3" s="171"/>
      <c r="GBW3" s="171"/>
      <c r="GBX3" s="171"/>
      <c r="GBY3" s="171"/>
      <c r="GBZ3" s="171"/>
      <c r="GCA3" s="171"/>
      <c r="GCB3" s="171"/>
      <c r="GCC3" s="171"/>
      <c r="GCD3" s="171"/>
      <c r="GCE3" s="171"/>
      <c r="GCF3" s="171"/>
      <c r="GCG3" s="171"/>
      <c r="GCH3" s="171"/>
      <c r="GCI3" s="171"/>
      <c r="GCJ3" s="171"/>
      <c r="GCK3" s="171"/>
      <c r="GCL3" s="171"/>
      <c r="GCM3" s="171"/>
      <c r="GCN3" s="171"/>
      <c r="GCO3" s="171"/>
      <c r="GCP3" s="171"/>
      <c r="GCQ3" s="171"/>
      <c r="GCR3" s="171"/>
      <c r="GCS3" s="171"/>
      <c r="GCT3" s="171"/>
      <c r="GCU3" s="171"/>
      <c r="GCV3" s="171"/>
      <c r="GCW3" s="171"/>
      <c r="GCX3" s="171"/>
      <c r="GCY3" s="171"/>
      <c r="GCZ3" s="171"/>
      <c r="GDA3" s="171"/>
      <c r="GDB3" s="171"/>
      <c r="GDC3" s="171"/>
      <c r="GDD3" s="171"/>
      <c r="GDE3" s="171"/>
      <c r="GDF3" s="171"/>
      <c r="GDG3" s="171"/>
      <c r="GDH3" s="171"/>
      <c r="GDI3" s="171"/>
      <c r="GDJ3" s="171"/>
      <c r="GDK3" s="171"/>
      <c r="GDL3" s="171"/>
      <c r="GDM3" s="171"/>
      <c r="GDN3" s="171"/>
      <c r="GDO3" s="171"/>
      <c r="GDP3" s="171"/>
      <c r="GDQ3" s="171"/>
      <c r="GDR3" s="171"/>
      <c r="GDS3" s="171"/>
      <c r="GDT3" s="171"/>
      <c r="GDU3" s="171"/>
      <c r="GDV3" s="171"/>
      <c r="GDW3" s="171"/>
      <c r="GDX3" s="171"/>
      <c r="GDY3" s="171"/>
      <c r="GDZ3" s="171"/>
      <c r="GEA3" s="171"/>
      <c r="GEB3" s="171"/>
      <c r="GEC3" s="171"/>
      <c r="GED3" s="171"/>
      <c r="GEE3" s="171"/>
      <c r="GEF3" s="171"/>
      <c r="GEG3" s="171"/>
      <c r="GEH3" s="171"/>
      <c r="GEI3" s="171"/>
      <c r="GEJ3" s="171"/>
      <c r="GEK3" s="171"/>
      <c r="GEL3" s="171"/>
      <c r="GEM3" s="171"/>
      <c r="GEN3" s="171"/>
      <c r="GEO3" s="171"/>
      <c r="GEP3" s="171"/>
      <c r="GEQ3" s="171"/>
      <c r="GER3" s="171"/>
      <c r="GES3" s="171"/>
      <c r="GET3" s="171"/>
      <c r="GEU3" s="171"/>
      <c r="GEV3" s="171"/>
      <c r="GEW3" s="171"/>
      <c r="GEX3" s="171"/>
      <c r="GEY3" s="171"/>
      <c r="GEZ3" s="171"/>
      <c r="GFA3" s="171"/>
      <c r="GFB3" s="171"/>
      <c r="GFC3" s="171"/>
      <c r="GFD3" s="171"/>
      <c r="GFE3" s="171"/>
      <c r="GFF3" s="171"/>
      <c r="GFG3" s="171"/>
      <c r="GFH3" s="171"/>
      <c r="GFI3" s="171"/>
      <c r="GFJ3" s="171"/>
      <c r="GFK3" s="171"/>
      <c r="GFL3" s="171"/>
      <c r="GFM3" s="171"/>
      <c r="GFN3" s="171"/>
      <c r="GFO3" s="171"/>
      <c r="GFP3" s="171"/>
      <c r="GFQ3" s="171"/>
      <c r="GFR3" s="171"/>
      <c r="GFS3" s="171"/>
      <c r="GFT3" s="171"/>
      <c r="GFU3" s="171"/>
      <c r="GFV3" s="171"/>
      <c r="GFW3" s="171"/>
      <c r="GFX3" s="171"/>
      <c r="GFY3" s="171"/>
      <c r="GFZ3" s="171"/>
      <c r="GGA3" s="171"/>
      <c r="GGB3" s="171"/>
      <c r="GGC3" s="171"/>
      <c r="GGD3" s="171"/>
      <c r="GGE3" s="171"/>
      <c r="GGF3" s="171"/>
      <c r="GGG3" s="171"/>
      <c r="GGH3" s="171"/>
      <c r="GGI3" s="171"/>
      <c r="GGJ3" s="171"/>
      <c r="GGK3" s="171"/>
      <c r="GGL3" s="171"/>
      <c r="GGM3" s="171"/>
      <c r="GGN3" s="171"/>
      <c r="GGO3" s="171"/>
      <c r="GGP3" s="171"/>
      <c r="GGQ3" s="171"/>
      <c r="GGR3" s="171"/>
      <c r="GGS3" s="171"/>
      <c r="GGT3" s="171"/>
      <c r="GGU3" s="171"/>
      <c r="GGV3" s="171"/>
      <c r="GGW3" s="171"/>
      <c r="GGX3" s="171"/>
      <c r="GGY3" s="171"/>
      <c r="GGZ3" s="171"/>
      <c r="GHA3" s="171"/>
      <c r="GHB3" s="171"/>
      <c r="GHC3" s="171"/>
      <c r="GHD3" s="171"/>
      <c r="GHE3" s="171"/>
      <c r="GHF3" s="171"/>
      <c r="GHG3" s="171"/>
      <c r="GHH3" s="171"/>
      <c r="GHI3" s="171"/>
      <c r="GHJ3" s="171"/>
      <c r="GHK3" s="171"/>
      <c r="GHL3" s="171"/>
      <c r="GHM3" s="171"/>
      <c r="GHN3" s="171"/>
      <c r="GHO3" s="171"/>
      <c r="GHP3" s="171"/>
      <c r="GHQ3" s="171"/>
      <c r="GHR3" s="171"/>
      <c r="GHS3" s="171"/>
      <c r="GHT3" s="171"/>
      <c r="GHU3" s="171"/>
      <c r="GHV3" s="171"/>
      <c r="GHW3" s="171"/>
      <c r="GHX3" s="171"/>
      <c r="GHY3" s="171"/>
      <c r="GHZ3" s="171"/>
      <c r="GIA3" s="171"/>
      <c r="GIB3" s="171"/>
      <c r="GIC3" s="171"/>
      <c r="GID3" s="171"/>
      <c r="GIE3" s="171"/>
      <c r="GIF3" s="171"/>
      <c r="GIG3" s="171"/>
      <c r="GIH3" s="171"/>
      <c r="GII3" s="171"/>
      <c r="GIJ3" s="171"/>
      <c r="GIK3" s="171"/>
      <c r="GIL3" s="171"/>
      <c r="GIM3" s="171"/>
      <c r="GIN3" s="171"/>
      <c r="GIO3" s="171"/>
      <c r="GIP3" s="171"/>
      <c r="GIQ3" s="171"/>
      <c r="GIR3" s="171"/>
      <c r="GIS3" s="171"/>
      <c r="GIT3" s="171"/>
      <c r="GIU3" s="171"/>
      <c r="GIV3" s="171"/>
      <c r="GIW3" s="171"/>
      <c r="GIX3" s="171"/>
      <c r="GIY3" s="171"/>
      <c r="GIZ3" s="171"/>
      <c r="GJA3" s="171"/>
      <c r="GJB3" s="171"/>
      <c r="GJC3" s="171"/>
      <c r="GJD3" s="171"/>
      <c r="GJE3" s="171"/>
      <c r="GJF3" s="171"/>
      <c r="GJG3" s="171"/>
      <c r="GJH3" s="171"/>
      <c r="GJI3" s="171"/>
      <c r="GJJ3" s="171"/>
      <c r="GJK3" s="171"/>
      <c r="GJL3" s="171"/>
      <c r="GJM3" s="171"/>
      <c r="GJN3" s="171"/>
      <c r="GJO3" s="171"/>
      <c r="GJP3" s="171"/>
      <c r="GJQ3" s="171"/>
      <c r="GJR3" s="171"/>
      <c r="GJS3" s="171"/>
      <c r="GJT3" s="171"/>
      <c r="GJU3" s="171"/>
      <c r="GJV3" s="171"/>
      <c r="GJW3" s="171"/>
      <c r="GJX3" s="171"/>
      <c r="GJY3" s="171"/>
      <c r="GJZ3" s="171"/>
      <c r="GKA3" s="171"/>
      <c r="GKB3" s="171"/>
      <c r="GKC3" s="171"/>
      <c r="GKD3" s="171"/>
      <c r="GKE3" s="171"/>
      <c r="GKF3" s="171"/>
      <c r="GKG3" s="171"/>
      <c r="GKH3" s="171"/>
      <c r="GKI3" s="171"/>
      <c r="GKJ3" s="171"/>
      <c r="GKK3" s="171"/>
      <c r="GKL3" s="171"/>
      <c r="GKM3" s="171"/>
      <c r="GKN3" s="171"/>
      <c r="GKO3" s="171"/>
      <c r="GKP3" s="171"/>
      <c r="GKQ3" s="171"/>
      <c r="GKR3" s="171"/>
      <c r="GKS3" s="171"/>
      <c r="GKT3" s="171"/>
      <c r="GKU3" s="171"/>
      <c r="GKV3" s="171"/>
      <c r="GKW3" s="171"/>
      <c r="GKX3" s="171"/>
      <c r="GKY3" s="171"/>
      <c r="GKZ3" s="171"/>
      <c r="GLA3" s="171"/>
      <c r="GLB3" s="171"/>
      <c r="GLC3" s="171"/>
      <c r="GLD3" s="171"/>
      <c r="GLE3" s="171"/>
      <c r="GLF3" s="171"/>
      <c r="GLG3" s="171"/>
      <c r="GLH3" s="171"/>
      <c r="GLI3" s="171"/>
      <c r="GLJ3" s="171"/>
      <c r="GLK3" s="171"/>
      <c r="GLL3" s="171"/>
      <c r="GLM3" s="171"/>
      <c r="GLN3" s="171"/>
      <c r="GLO3" s="171"/>
      <c r="GLP3" s="171"/>
      <c r="GLQ3" s="171"/>
      <c r="GLR3" s="171"/>
      <c r="GLS3" s="171"/>
      <c r="GLT3" s="171"/>
      <c r="GLU3" s="171"/>
      <c r="GLV3" s="171"/>
      <c r="GLW3" s="171"/>
      <c r="GLX3" s="171"/>
      <c r="GLY3" s="171"/>
      <c r="GLZ3" s="171"/>
      <c r="GMA3" s="171"/>
      <c r="GMB3" s="171"/>
      <c r="GMC3" s="171"/>
      <c r="GMD3" s="171"/>
      <c r="GME3" s="171"/>
      <c r="GMF3" s="171"/>
      <c r="GMG3" s="171"/>
      <c r="GMH3" s="171"/>
      <c r="GMI3" s="171"/>
      <c r="GMJ3" s="171"/>
      <c r="GMK3" s="171"/>
      <c r="GML3" s="171"/>
      <c r="GMM3" s="171"/>
      <c r="GMN3" s="171"/>
      <c r="GMO3" s="171"/>
      <c r="GMP3" s="171"/>
      <c r="GMQ3" s="171"/>
      <c r="GMR3" s="171"/>
      <c r="GMS3" s="171"/>
      <c r="GMT3" s="171"/>
      <c r="GMU3" s="171"/>
      <c r="GMV3" s="171"/>
      <c r="GMW3" s="171"/>
      <c r="GMX3" s="171"/>
      <c r="GMY3" s="171"/>
      <c r="GMZ3" s="171"/>
      <c r="GNA3" s="171"/>
      <c r="GNB3" s="171"/>
      <c r="GNC3" s="171"/>
      <c r="GND3" s="171"/>
      <c r="GNE3" s="171"/>
      <c r="GNF3" s="171"/>
      <c r="GNG3" s="171"/>
      <c r="GNH3" s="171"/>
      <c r="GNI3" s="171"/>
      <c r="GNJ3" s="171"/>
      <c r="GNK3" s="171"/>
      <c r="GNL3" s="171"/>
      <c r="GNM3" s="171"/>
      <c r="GNN3" s="171"/>
      <c r="GNO3" s="171"/>
      <c r="GNP3" s="171"/>
      <c r="GNQ3" s="171"/>
      <c r="GNR3" s="171"/>
      <c r="GNS3" s="171"/>
      <c r="GNT3" s="171"/>
      <c r="GNU3" s="171"/>
      <c r="GNV3" s="171"/>
      <c r="GNW3" s="171"/>
      <c r="GNX3" s="171"/>
      <c r="GNY3" s="171"/>
      <c r="GNZ3" s="171"/>
      <c r="GOA3" s="171"/>
      <c r="GOB3" s="171"/>
      <c r="GOC3" s="171"/>
      <c r="GOD3" s="171"/>
      <c r="GOE3" s="171"/>
      <c r="GOF3" s="171"/>
      <c r="GOG3" s="171"/>
      <c r="GOH3" s="171"/>
      <c r="GOI3" s="171"/>
      <c r="GOJ3" s="171"/>
      <c r="GOK3" s="171"/>
      <c r="GOL3" s="171"/>
      <c r="GOM3" s="171"/>
      <c r="GON3" s="171"/>
      <c r="GOO3" s="171"/>
      <c r="GOP3" s="171"/>
      <c r="GOQ3" s="171"/>
      <c r="GOR3" s="171"/>
      <c r="GOS3" s="171"/>
      <c r="GOT3" s="171"/>
      <c r="GOU3" s="171"/>
      <c r="GOV3" s="171"/>
      <c r="GOW3" s="171"/>
      <c r="GOX3" s="171"/>
      <c r="GOY3" s="171"/>
      <c r="GOZ3" s="171"/>
      <c r="GPA3" s="171"/>
      <c r="GPB3" s="171"/>
      <c r="GPC3" s="171"/>
      <c r="GPD3" s="171"/>
      <c r="GPE3" s="171"/>
      <c r="GPF3" s="171"/>
      <c r="GPG3" s="171"/>
      <c r="GPH3" s="171"/>
      <c r="GPI3" s="171"/>
      <c r="GPJ3" s="171"/>
      <c r="GPK3" s="171"/>
      <c r="GPL3" s="171"/>
      <c r="GPM3" s="171"/>
      <c r="GPN3" s="171"/>
      <c r="GPO3" s="171"/>
      <c r="GPP3" s="171"/>
      <c r="GPQ3" s="171"/>
      <c r="GPR3" s="171"/>
      <c r="GPS3" s="171"/>
      <c r="GPT3" s="171"/>
      <c r="GPU3" s="171"/>
      <c r="GPV3" s="171"/>
      <c r="GPW3" s="171"/>
      <c r="GPX3" s="171"/>
      <c r="GPY3" s="171"/>
      <c r="GPZ3" s="171"/>
      <c r="GQA3" s="171"/>
      <c r="GQB3" s="171"/>
      <c r="GQC3" s="171"/>
      <c r="GQD3" s="171"/>
      <c r="GQE3" s="171"/>
      <c r="GQF3" s="171"/>
      <c r="GQG3" s="171"/>
      <c r="GQH3" s="171"/>
      <c r="GQI3" s="171"/>
      <c r="GQJ3" s="171"/>
      <c r="GQK3" s="171"/>
      <c r="GQL3" s="171"/>
      <c r="GQM3" s="171"/>
      <c r="GQN3" s="171"/>
      <c r="GQO3" s="171"/>
      <c r="GQP3" s="171"/>
      <c r="GQQ3" s="171"/>
      <c r="GQR3" s="171"/>
      <c r="GQS3" s="171"/>
      <c r="GQT3" s="171"/>
      <c r="GQU3" s="171"/>
      <c r="GQV3" s="171"/>
      <c r="GQW3" s="171"/>
      <c r="GQX3" s="171"/>
      <c r="GQY3" s="171"/>
      <c r="GQZ3" s="171"/>
      <c r="GRA3" s="171"/>
      <c r="GRB3" s="171"/>
      <c r="GRC3" s="171"/>
      <c r="GRD3" s="171"/>
      <c r="GRE3" s="171"/>
      <c r="GRF3" s="171"/>
      <c r="GRG3" s="171"/>
      <c r="GRH3" s="171"/>
      <c r="GRI3" s="171"/>
      <c r="GRJ3" s="171"/>
      <c r="GRK3" s="171"/>
      <c r="GRL3" s="171"/>
      <c r="GRM3" s="171"/>
      <c r="GRN3" s="171"/>
      <c r="GRO3" s="171"/>
      <c r="GRP3" s="171"/>
      <c r="GRQ3" s="171"/>
      <c r="GRR3" s="171"/>
      <c r="GRS3" s="171"/>
      <c r="GRT3" s="171"/>
      <c r="GRU3" s="171"/>
      <c r="GRV3" s="171"/>
      <c r="GRW3" s="171"/>
      <c r="GRX3" s="171"/>
      <c r="GRY3" s="171"/>
      <c r="GRZ3" s="171"/>
      <c r="GSA3" s="171"/>
      <c r="GSB3" s="171"/>
      <c r="GSC3" s="171"/>
      <c r="GSD3" s="171"/>
      <c r="GSE3" s="171"/>
      <c r="GSF3" s="171"/>
      <c r="GSG3" s="171"/>
      <c r="GSH3" s="171"/>
      <c r="GSI3" s="171"/>
      <c r="GSJ3" s="171"/>
      <c r="GSK3" s="171"/>
      <c r="GSL3" s="171"/>
      <c r="GSM3" s="171"/>
      <c r="GSN3" s="171"/>
      <c r="GSO3" s="171"/>
      <c r="GSP3" s="171"/>
      <c r="GSQ3" s="171"/>
      <c r="GSR3" s="171"/>
      <c r="GSS3" s="171"/>
      <c r="GST3" s="171"/>
      <c r="GSU3" s="171"/>
      <c r="GSV3" s="171"/>
      <c r="GSW3" s="171"/>
      <c r="GSX3" s="171"/>
      <c r="GSY3" s="171"/>
      <c r="GSZ3" s="171"/>
      <c r="GTA3" s="171"/>
      <c r="GTB3" s="171"/>
      <c r="GTC3" s="171"/>
      <c r="GTD3" s="171"/>
      <c r="GTE3" s="171"/>
      <c r="GTF3" s="171"/>
      <c r="GTG3" s="171"/>
      <c r="GTH3" s="171"/>
      <c r="GTI3" s="171"/>
      <c r="GTJ3" s="171"/>
      <c r="GTK3" s="171"/>
      <c r="GTL3" s="171"/>
      <c r="GTM3" s="171"/>
      <c r="GTN3" s="171"/>
      <c r="GTO3" s="171"/>
      <c r="GTP3" s="171"/>
      <c r="GTQ3" s="171"/>
      <c r="GTR3" s="171"/>
      <c r="GTS3" s="171"/>
      <c r="GTT3" s="171"/>
      <c r="GTU3" s="171"/>
      <c r="GTV3" s="171"/>
      <c r="GTW3" s="171"/>
      <c r="GTX3" s="171"/>
      <c r="GTY3" s="171"/>
      <c r="GTZ3" s="171"/>
      <c r="GUA3" s="171"/>
      <c r="GUB3" s="171"/>
      <c r="GUC3" s="171"/>
      <c r="GUD3" s="171"/>
      <c r="GUE3" s="171"/>
      <c r="GUF3" s="171"/>
      <c r="GUG3" s="171"/>
      <c r="GUH3" s="171"/>
      <c r="GUI3" s="171"/>
      <c r="GUJ3" s="171"/>
      <c r="GUK3" s="171"/>
      <c r="GUL3" s="171"/>
      <c r="GUM3" s="171"/>
      <c r="GUN3" s="171"/>
      <c r="GUO3" s="171"/>
      <c r="GUP3" s="171"/>
      <c r="GUQ3" s="171"/>
      <c r="GUR3" s="171"/>
      <c r="GUS3" s="171"/>
      <c r="GUT3" s="171"/>
      <c r="GUU3" s="171"/>
      <c r="GUV3" s="171"/>
      <c r="GUW3" s="171"/>
      <c r="GUX3" s="171"/>
      <c r="GUY3" s="171"/>
      <c r="GUZ3" s="171"/>
      <c r="GVA3" s="171"/>
      <c r="GVB3" s="171"/>
      <c r="GVC3" s="171"/>
      <c r="GVD3" s="171"/>
      <c r="GVE3" s="171"/>
      <c r="GVF3" s="171"/>
      <c r="GVG3" s="171"/>
      <c r="GVH3" s="171"/>
      <c r="GVI3" s="171"/>
      <c r="GVJ3" s="171"/>
      <c r="GVK3" s="171"/>
      <c r="GVL3" s="171"/>
      <c r="GVM3" s="171"/>
      <c r="GVN3" s="171"/>
      <c r="GVO3" s="171"/>
      <c r="GVP3" s="171"/>
      <c r="GVQ3" s="171"/>
      <c r="GVR3" s="171"/>
      <c r="GVS3" s="171"/>
      <c r="GVT3" s="171"/>
      <c r="GVU3" s="171"/>
      <c r="GVV3" s="171"/>
      <c r="GVW3" s="171"/>
      <c r="GVX3" s="171"/>
      <c r="GVY3" s="171"/>
      <c r="GVZ3" s="171"/>
      <c r="GWA3" s="171"/>
      <c r="GWB3" s="171"/>
      <c r="GWC3" s="171"/>
      <c r="GWD3" s="171"/>
      <c r="GWE3" s="171"/>
      <c r="GWF3" s="171"/>
      <c r="GWG3" s="171"/>
      <c r="GWH3" s="171"/>
      <c r="GWI3" s="171"/>
      <c r="GWJ3" s="171"/>
      <c r="GWK3" s="171"/>
      <c r="GWL3" s="171"/>
      <c r="GWM3" s="171"/>
      <c r="GWN3" s="171"/>
      <c r="GWO3" s="171"/>
      <c r="GWP3" s="171"/>
      <c r="GWQ3" s="171"/>
      <c r="GWR3" s="171"/>
      <c r="GWS3" s="171"/>
      <c r="GWT3" s="171"/>
      <c r="GWU3" s="171"/>
      <c r="GWV3" s="171"/>
      <c r="GWW3" s="171"/>
      <c r="GWX3" s="171"/>
      <c r="GWY3" s="171"/>
      <c r="GWZ3" s="171"/>
      <c r="GXA3" s="171"/>
      <c r="GXB3" s="171"/>
      <c r="GXC3" s="171"/>
      <c r="GXD3" s="171"/>
      <c r="GXE3" s="171"/>
      <c r="GXF3" s="171"/>
      <c r="GXG3" s="171"/>
      <c r="GXH3" s="171"/>
      <c r="GXI3" s="171"/>
      <c r="GXJ3" s="171"/>
      <c r="GXK3" s="171"/>
      <c r="GXL3" s="171"/>
      <c r="GXM3" s="171"/>
      <c r="GXN3" s="171"/>
      <c r="GXO3" s="171"/>
      <c r="GXP3" s="171"/>
      <c r="GXQ3" s="171"/>
      <c r="GXR3" s="171"/>
      <c r="GXS3" s="171"/>
      <c r="GXT3" s="171"/>
      <c r="GXU3" s="171"/>
      <c r="GXV3" s="171"/>
      <c r="GXW3" s="171"/>
      <c r="GXX3" s="171"/>
      <c r="GXY3" s="171"/>
      <c r="GXZ3" s="171"/>
      <c r="GYA3" s="171"/>
      <c r="GYB3" s="171"/>
      <c r="GYC3" s="171"/>
      <c r="GYD3" s="171"/>
      <c r="GYE3" s="171"/>
      <c r="GYF3" s="171"/>
      <c r="GYG3" s="171"/>
      <c r="GYH3" s="171"/>
      <c r="GYI3" s="171"/>
      <c r="GYJ3" s="171"/>
      <c r="GYK3" s="171"/>
      <c r="GYL3" s="171"/>
      <c r="GYM3" s="171"/>
      <c r="GYN3" s="171"/>
      <c r="GYO3" s="171"/>
      <c r="GYP3" s="171"/>
      <c r="GYQ3" s="171"/>
      <c r="GYR3" s="171"/>
      <c r="GYS3" s="171"/>
      <c r="GYT3" s="171"/>
      <c r="GYU3" s="171"/>
      <c r="GYV3" s="171"/>
      <c r="GYW3" s="171"/>
      <c r="GYX3" s="171"/>
      <c r="GYY3" s="171"/>
      <c r="GYZ3" s="171"/>
      <c r="GZA3" s="171"/>
      <c r="GZB3" s="171"/>
      <c r="GZC3" s="171"/>
      <c r="GZD3" s="171"/>
      <c r="GZE3" s="171"/>
      <c r="GZF3" s="171"/>
      <c r="GZG3" s="171"/>
      <c r="GZH3" s="171"/>
      <c r="GZI3" s="171"/>
      <c r="GZJ3" s="171"/>
      <c r="GZK3" s="171"/>
      <c r="GZL3" s="171"/>
      <c r="GZM3" s="171"/>
      <c r="GZN3" s="171"/>
      <c r="GZO3" s="171"/>
      <c r="GZP3" s="171"/>
      <c r="GZQ3" s="171"/>
      <c r="GZR3" s="171"/>
      <c r="GZS3" s="171"/>
      <c r="GZT3" s="171"/>
      <c r="GZU3" s="171"/>
      <c r="GZV3" s="171"/>
      <c r="GZW3" s="171"/>
      <c r="GZX3" s="171"/>
      <c r="GZY3" s="171"/>
      <c r="GZZ3" s="171"/>
      <c r="HAA3" s="171"/>
      <c r="HAB3" s="171"/>
      <c r="HAC3" s="171"/>
      <c r="HAD3" s="171"/>
      <c r="HAE3" s="171"/>
      <c r="HAF3" s="171"/>
      <c r="HAG3" s="171"/>
      <c r="HAH3" s="171"/>
      <c r="HAI3" s="171"/>
      <c r="HAJ3" s="171"/>
      <c r="HAK3" s="171"/>
      <c r="HAL3" s="171"/>
      <c r="HAM3" s="171"/>
      <c r="HAN3" s="171"/>
      <c r="HAO3" s="171"/>
      <c r="HAP3" s="171"/>
      <c r="HAQ3" s="171"/>
      <c r="HAR3" s="171"/>
      <c r="HAS3" s="171"/>
      <c r="HAT3" s="171"/>
      <c r="HAU3" s="171"/>
      <c r="HAV3" s="171"/>
      <c r="HAW3" s="171"/>
      <c r="HAX3" s="171"/>
      <c r="HAY3" s="171"/>
      <c r="HAZ3" s="171"/>
      <c r="HBA3" s="171"/>
      <c r="HBB3" s="171"/>
      <c r="HBC3" s="171"/>
      <c r="HBD3" s="171"/>
      <c r="HBE3" s="171"/>
      <c r="HBF3" s="171"/>
      <c r="HBG3" s="171"/>
      <c r="HBH3" s="171"/>
      <c r="HBI3" s="171"/>
      <c r="HBJ3" s="171"/>
      <c r="HBK3" s="171"/>
      <c r="HBL3" s="171"/>
      <c r="HBM3" s="171"/>
      <c r="HBN3" s="171"/>
      <c r="HBO3" s="171"/>
      <c r="HBP3" s="171"/>
      <c r="HBQ3" s="171"/>
      <c r="HBR3" s="171"/>
      <c r="HBS3" s="171"/>
      <c r="HBT3" s="171"/>
      <c r="HBU3" s="171"/>
      <c r="HBV3" s="171"/>
      <c r="HBW3" s="171"/>
      <c r="HBX3" s="171"/>
      <c r="HBY3" s="171"/>
      <c r="HBZ3" s="171"/>
      <c r="HCA3" s="171"/>
      <c r="HCB3" s="171"/>
      <c r="HCC3" s="171"/>
      <c r="HCD3" s="171"/>
      <c r="HCE3" s="171"/>
      <c r="HCF3" s="171"/>
      <c r="HCG3" s="171"/>
      <c r="HCH3" s="171"/>
      <c r="HCI3" s="171"/>
      <c r="HCJ3" s="171"/>
      <c r="HCK3" s="171"/>
      <c r="HCL3" s="171"/>
      <c r="HCM3" s="171"/>
      <c r="HCN3" s="171"/>
      <c r="HCO3" s="171"/>
      <c r="HCP3" s="171"/>
      <c r="HCQ3" s="171"/>
      <c r="HCR3" s="171"/>
      <c r="HCS3" s="171"/>
      <c r="HCT3" s="171"/>
      <c r="HCU3" s="171"/>
      <c r="HCV3" s="171"/>
      <c r="HCW3" s="171"/>
      <c r="HCX3" s="171"/>
      <c r="HCY3" s="171"/>
      <c r="HCZ3" s="171"/>
      <c r="HDA3" s="171"/>
      <c r="HDB3" s="171"/>
      <c r="HDC3" s="171"/>
      <c r="HDD3" s="171"/>
      <c r="HDE3" s="171"/>
      <c r="HDF3" s="171"/>
      <c r="HDG3" s="171"/>
      <c r="HDH3" s="171"/>
      <c r="HDI3" s="171"/>
      <c r="HDJ3" s="171"/>
      <c r="HDK3" s="171"/>
      <c r="HDL3" s="171"/>
      <c r="HDM3" s="171"/>
      <c r="HDN3" s="171"/>
      <c r="HDO3" s="171"/>
      <c r="HDP3" s="171"/>
      <c r="HDQ3" s="171"/>
      <c r="HDR3" s="171"/>
      <c r="HDS3" s="171"/>
      <c r="HDT3" s="171"/>
      <c r="HDU3" s="171"/>
      <c r="HDV3" s="171"/>
      <c r="HDW3" s="171"/>
      <c r="HDX3" s="171"/>
      <c r="HDY3" s="171"/>
      <c r="HDZ3" s="171"/>
      <c r="HEA3" s="171"/>
      <c r="HEB3" s="171"/>
      <c r="HEC3" s="171"/>
      <c r="HED3" s="171"/>
      <c r="HEE3" s="171"/>
      <c r="HEF3" s="171"/>
      <c r="HEG3" s="171"/>
      <c r="HEH3" s="171"/>
      <c r="HEI3" s="171"/>
      <c r="HEJ3" s="171"/>
      <c r="HEK3" s="171"/>
      <c r="HEL3" s="171"/>
      <c r="HEM3" s="171"/>
      <c r="HEN3" s="171"/>
      <c r="HEO3" s="171"/>
      <c r="HEP3" s="171"/>
      <c r="HEQ3" s="171"/>
      <c r="HER3" s="171"/>
      <c r="HES3" s="171"/>
      <c r="HET3" s="171"/>
      <c r="HEU3" s="171"/>
      <c r="HEV3" s="171"/>
      <c r="HEW3" s="171"/>
      <c r="HEX3" s="171"/>
      <c r="HEY3" s="171"/>
      <c r="HEZ3" s="171"/>
      <c r="HFA3" s="171"/>
      <c r="HFB3" s="171"/>
      <c r="HFC3" s="171"/>
      <c r="HFD3" s="171"/>
      <c r="HFE3" s="171"/>
      <c r="HFF3" s="171"/>
      <c r="HFG3" s="171"/>
      <c r="HFH3" s="171"/>
      <c r="HFI3" s="171"/>
      <c r="HFJ3" s="171"/>
      <c r="HFK3" s="171"/>
      <c r="HFL3" s="171"/>
      <c r="HFM3" s="171"/>
      <c r="HFN3" s="171"/>
      <c r="HFO3" s="171"/>
      <c r="HFP3" s="171"/>
      <c r="HFQ3" s="171"/>
      <c r="HFR3" s="171"/>
      <c r="HFS3" s="171"/>
      <c r="HFT3" s="171"/>
      <c r="HFU3" s="171"/>
      <c r="HFV3" s="171"/>
      <c r="HFW3" s="171"/>
      <c r="HFX3" s="171"/>
      <c r="HFY3" s="171"/>
      <c r="HFZ3" s="171"/>
      <c r="HGA3" s="171"/>
      <c r="HGB3" s="171"/>
      <c r="HGC3" s="171"/>
      <c r="HGD3" s="171"/>
      <c r="HGE3" s="171"/>
      <c r="HGF3" s="171"/>
      <c r="HGG3" s="171"/>
      <c r="HGH3" s="171"/>
      <c r="HGI3" s="171"/>
      <c r="HGJ3" s="171"/>
      <c r="HGK3" s="171"/>
      <c r="HGL3" s="171"/>
      <c r="HGM3" s="171"/>
      <c r="HGN3" s="171"/>
      <c r="HGO3" s="171"/>
      <c r="HGP3" s="171"/>
      <c r="HGQ3" s="171"/>
      <c r="HGR3" s="171"/>
      <c r="HGS3" s="171"/>
      <c r="HGT3" s="171"/>
      <c r="HGU3" s="171"/>
      <c r="HGV3" s="171"/>
      <c r="HGW3" s="171"/>
      <c r="HGX3" s="171"/>
      <c r="HGY3" s="171"/>
      <c r="HGZ3" s="171"/>
      <c r="HHA3" s="171"/>
      <c r="HHB3" s="171"/>
      <c r="HHC3" s="171"/>
      <c r="HHD3" s="171"/>
      <c r="HHE3" s="171"/>
      <c r="HHF3" s="171"/>
      <c r="HHG3" s="171"/>
      <c r="HHH3" s="171"/>
      <c r="HHI3" s="171"/>
      <c r="HHJ3" s="171"/>
      <c r="HHK3" s="171"/>
      <c r="HHL3" s="171"/>
      <c r="HHM3" s="171"/>
      <c r="HHN3" s="171"/>
      <c r="HHO3" s="171"/>
      <c r="HHP3" s="171"/>
      <c r="HHQ3" s="171"/>
      <c r="HHR3" s="171"/>
      <c r="HHS3" s="171"/>
      <c r="HHT3" s="171"/>
      <c r="HHU3" s="171"/>
      <c r="HHV3" s="171"/>
      <c r="HHW3" s="171"/>
      <c r="HHX3" s="171"/>
      <c r="HHY3" s="171"/>
      <c r="HHZ3" s="171"/>
      <c r="HIA3" s="171"/>
      <c r="HIB3" s="171"/>
      <c r="HIC3" s="171"/>
      <c r="HID3" s="171"/>
      <c r="HIE3" s="171"/>
      <c r="HIF3" s="171"/>
      <c r="HIG3" s="171"/>
      <c r="HIH3" s="171"/>
      <c r="HII3" s="171"/>
      <c r="HIJ3" s="171"/>
      <c r="HIK3" s="171"/>
      <c r="HIL3" s="171"/>
      <c r="HIM3" s="171"/>
      <c r="HIN3" s="171"/>
      <c r="HIO3" s="171"/>
      <c r="HIP3" s="171"/>
      <c r="HIQ3" s="171"/>
      <c r="HIR3" s="171"/>
      <c r="HIS3" s="171"/>
      <c r="HIT3" s="171"/>
      <c r="HIU3" s="171"/>
      <c r="HIV3" s="171"/>
      <c r="HIW3" s="171"/>
      <c r="HIX3" s="171"/>
      <c r="HIY3" s="171"/>
      <c r="HIZ3" s="171"/>
      <c r="HJA3" s="171"/>
      <c r="HJB3" s="171"/>
      <c r="HJC3" s="171"/>
      <c r="HJD3" s="171"/>
      <c r="HJE3" s="171"/>
      <c r="HJF3" s="171"/>
      <c r="HJG3" s="171"/>
      <c r="HJH3" s="171"/>
      <c r="HJI3" s="171"/>
      <c r="HJJ3" s="171"/>
      <c r="HJK3" s="171"/>
      <c r="HJL3" s="171"/>
      <c r="HJM3" s="171"/>
      <c r="HJN3" s="171"/>
      <c r="HJO3" s="171"/>
      <c r="HJP3" s="171"/>
      <c r="HJQ3" s="171"/>
      <c r="HJR3" s="171"/>
      <c r="HJS3" s="171"/>
      <c r="HJT3" s="171"/>
      <c r="HJU3" s="171"/>
      <c r="HJV3" s="171"/>
      <c r="HJW3" s="171"/>
      <c r="HJX3" s="171"/>
      <c r="HJY3" s="171"/>
      <c r="HJZ3" s="171"/>
      <c r="HKA3" s="171"/>
      <c r="HKB3" s="171"/>
      <c r="HKC3" s="171"/>
      <c r="HKD3" s="171"/>
      <c r="HKE3" s="171"/>
      <c r="HKF3" s="171"/>
      <c r="HKG3" s="171"/>
      <c r="HKH3" s="171"/>
      <c r="HKI3" s="171"/>
      <c r="HKJ3" s="171"/>
      <c r="HKK3" s="171"/>
      <c r="HKL3" s="171"/>
      <c r="HKM3" s="171"/>
      <c r="HKN3" s="171"/>
      <c r="HKO3" s="171"/>
      <c r="HKP3" s="171"/>
      <c r="HKQ3" s="171"/>
      <c r="HKR3" s="171"/>
      <c r="HKS3" s="171"/>
      <c r="HKT3" s="171"/>
      <c r="HKU3" s="171"/>
      <c r="HKV3" s="171"/>
      <c r="HKW3" s="171"/>
      <c r="HKX3" s="171"/>
      <c r="HKY3" s="171"/>
      <c r="HKZ3" s="171"/>
      <c r="HLA3" s="171"/>
      <c r="HLB3" s="171"/>
      <c r="HLC3" s="171"/>
      <c r="HLD3" s="171"/>
      <c r="HLE3" s="171"/>
      <c r="HLF3" s="171"/>
      <c r="HLG3" s="171"/>
      <c r="HLH3" s="171"/>
      <c r="HLI3" s="171"/>
      <c r="HLJ3" s="171"/>
      <c r="HLK3" s="171"/>
      <c r="HLL3" s="171"/>
      <c r="HLM3" s="171"/>
      <c r="HLN3" s="171"/>
      <c r="HLO3" s="171"/>
      <c r="HLP3" s="171"/>
      <c r="HLQ3" s="171"/>
      <c r="HLR3" s="171"/>
      <c r="HLS3" s="171"/>
      <c r="HLT3" s="171"/>
      <c r="HLU3" s="171"/>
      <c r="HLV3" s="171"/>
      <c r="HLW3" s="171"/>
      <c r="HLX3" s="171"/>
      <c r="HLY3" s="171"/>
      <c r="HLZ3" s="171"/>
      <c r="HMA3" s="171"/>
      <c r="HMB3" s="171"/>
      <c r="HMC3" s="171"/>
      <c r="HMD3" s="171"/>
      <c r="HME3" s="171"/>
      <c r="HMF3" s="171"/>
      <c r="HMG3" s="171"/>
      <c r="HMH3" s="171"/>
      <c r="HMI3" s="171"/>
      <c r="HMJ3" s="171"/>
      <c r="HMK3" s="171"/>
      <c r="HML3" s="171"/>
      <c r="HMM3" s="171"/>
      <c r="HMN3" s="171"/>
      <c r="HMO3" s="171"/>
      <c r="HMP3" s="171"/>
      <c r="HMQ3" s="171"/>
      <c r="HMR3" s="171"/>
      <c r="HMS3" s="171"/>
      <c r="HMT3" s="171"/>
      <c r="HMU3" s="171"/>
      <c r="HMV3" s="171"/>
      <c r="HMW3" s="171"/>
      <c r="HMX3" s="171"/>
      <c r="HMY3" s="171"/>
      <c r="HMZ3" s="171"/>
      <c r="HNA3" s="171"/>
      <c r="HNB3" s="171"/>
      <c r="HNC3" s="171"/>
      <c r="HND3" s="171"/>
      <c r="HNE3" s="171"/>
      <c r="HNF3" s="171"/>
      <c r="HNG3" s="171"/>
      <c r="HNH3" s="171"/>
      <c r="HNI3" s="171"/>
      <c r="HNJ3" s="171"/>
      <c r="HNK3" s="171"/>
      <c r="HNL3" s="171"/>
      <c r="HNM3" s="171"/>
      <c r="HNN3" s="171"/>
      <c r="HNO3" s="171"/>
      <c r="HNP3" s="171"/>
      <c r="HNQ3" s="171"/>
      <c r="HNR3" s="171"/>
      <c r="HNS3" s="171"/>
      <c r="HNT3" s="171"/>
      <c r="HNU3" s="171"/>
      <c r="HNV3" s="171"/>
      <c r="HNW3" s="171"/>
      <c r="HNX3" s="171"/>
      <c r="HNY3" s="171"/>
      <c r="HNZ3" s="171"/>
      <c r="HOA3" s="171"/>
      <c r="HOB3" s="171"/>
      <c r="HOC3" s="171"/>
      <c r="HOD3" s="171"/>
      <c r="HOE3" s="171"/>
      <c r="HOF3" s="171"/>
      <c r="HOG3" s="171"/>
      <c r="HOH3" s="171"/>
      <c r="HOI3" s="171"/>
      <c r="HOJ3" s="171"/>
      <c r="HOK3" s="171"/>
      <c r="HOL3" s="171"/>
      <c r="HOM3" s="171"/>
      <c r="HON3" s="171"/>
      <c r="HOO3" s="171"/>
      <c r="HOP3" s="171"/>
      <c r="HOQ3" s="171"/>
      <c r="HOR3" s="171"/>
      <c r="HOS3" s="171"/>
      <c r="HOT3" s="171"/>
      <c r="HOU3" s="171"/>
      <c r="HOV3" s="171"/>
      <c r="HOW3" s="171"/>
      <c r="HOX3" s="171"/>
      <c r="HOY3" s="171"/>
      <c r="HOZ3" s="171"/>
      <c r="HPA3" s="171"/>
      <c r="HPB3" s="171"/>
      <c r="HPC3" s="171"/>
      <c r="HPD3" s="171"/>
      <c r="HPE3" s="171"/>
      <c r="HPF3" s="171"/>
      <c r="HPG3" s="171"/>
      <c r="HPH3" s="171"/>
      <c r="HPI3" s="171"/>
      <c r="HPJ3" s="171"/>
      <c r="HPK3" s="171"/>
      <c r="HPL3" s="171"/>
      <c r="HPM3" s="171"/>
      <c r="HPN3" s="171"/>
      <c r="HPO3" s="171"/>
      <c r="HPP3" s="171"/>
      <c r="HPQ3" s="171"/>
      <c r="HPR3" s="171"/>
      <c r="HPS3" s="171"/>
      <c r="HPT3" s="171"/>
      <c r="HPU3" s="171"/>
      <c r="HPV3" s="171"/>
      <c r="HPW3" s="171"/>
      <c r="HPX3" s="171"/>
      <c r="HPY3" s="171"/>
      <c r="HPZ3" s="171"/>
      <c r="HQA3" s="171"/>
      <c r="HQB3" s="171"/>
      <c r="HQC3" s="171"/>
      <c r="HQD3" s="171"/>
      <c r="HQE3" s="171"/>
      <c r="HQF3" s="171"/>
      <c r="HQG3" s="171"/>
      <c r="HQH3" s="171"/>
      <c r="HQI3" s="171"/>
      <c r="HQJ3" s="171"/>
      <c r="HQK3" s="171"/>
      <c r="HQL3" s="171"/>
      <c r="HQM3" s="171"/>
      <c r="HQN3" s="171"/>
      <c r="HQO3" s="171"/>
      <c r="HQP3" s="171"/>
      <c r="HQQ3" s="171"/>
      <c r="HQR3" s="171"/>
      <c r="HQS3" s="171"/>
      <c r="HQT3" s="171"/>
      <c r="HQU3" s="171"/>
      <c r="HQV3" s="171"/>
      <c r="HQW3" s="171"/>
      <c r="HQX3" s="171"/>
      <c r="HQY3" s="171"/>
      <c r="HQZ3" s="171"/>
      <c r="HRA3" s="171"/>
      <c r="HRB3" s="171"/>
      <c r="HRC3" s="171"/>
      <c r="HRD3" s="171"/>
      <c r="HRE3" s="171"/>
      <c r="HRF3" s="171"/>
      <c r="HRG3" s="171"/>
      <c r="HRH3" s="171"/>
      <c r="HRI3" s="171"/>
      <c r="HRJ3" s="171"/>
      <c r="HRK3" s="171"/>
      <c r="HRL3" s="171"/>
      <c r="HRM3" s="171"/>
      <c r="HRN3" s="171"/>
      <c r="HRO3" s="171"/>
      <c r="HRP3" s="171"/>
      <c r="HRQ3" s="171"/>
      <c r="HRR3" s="171"/>
      <c r="HRS3" s="171"/>
      <c r="HRT3" s="171"/>
      <c r="HRU3" s="171"/>
      <c r="HRV3" s="171"/>
      <c r="HRW3" s="171"/>
      <c r="HRX3" s="171"/>
      <c r="HRY3" s="171"/>
      <c r="HRZ3" s="171"/>
      <c r="HSA3" s="171"/>
      <c r="HSB3" s="171"/>
      <c r="HSC3" s="171"/>
      <c r="HSD3" s="171"/>
      <c r="HSE3" s="171"/>
      <c r="HSF3" s="171"/>
      <c r="HSG3" s="171"/>
      <c r="HSH3" s="171"/>
      <c r="HSI3" s="171"/>
      <c r="HSJ3" s="171"/>
      <c r="HSK3" s="171"/>
      <c r="HSL3" s="171"/>
      <c r="HSM3" s="171"/>
      <c r="HSN3" s="171"/>
      <c r="HSO3" s="171"/>
      <c r="HSP3" s="171"/>
      <c r="HSQ3" s="171"/>
      <c r="HSR3" s="171"/>
      <c r="HSS3" s="171"/>
      <c r="HST3" s="171"/>
      <c r="HSU3" s="171"/>
      <c r="HSV3" s="171"/>
      <c r="HSW3" s="171"/>
      <c r="HSX3" s="171"/>
      <c r="HSY3" s="171"/>
      <c r="HSZ3" s="171"/>
      <c r="HTA3" s="171"/>
      <c r="HTB3" s="171"/>
      <c r="HTC3" s="171"/>
      <c r="HTD3" s="171"/>
      <c r="HTE3" s="171"/>
      <c r="HTF3" s="171"/>
      <c r="HTG3" s="171"/>
      <c r="HTH3" s="171"/>
      <c r="HTI3" s="171"/>
      <c r="HTJ3" s="171"/>
      <c r="HTK3" s="171"/>
      <c r="HTL3" s="171"/>
      <c r="HTM3" s="171"/>
      <c r="HTN3" s="171"/>
      <c r="HTO3" s="171"/>
      <c r="HTP3" s="171"/>
      <c r="HTQ3" s="171"/>
      <c r="HTR3" s="171"/>
      <c r="HTS3" s="171"/>
      <c r="HTT3" s="171"/>
      <c r="HTU3" s="171"/>
      <c r="HTV3" s="171"/>
      <c r="HTW3" s="171"/>
      <c r="HTX3" s="171"/>
      <c r="HTY3" s="171"/>
      <c r="HTZ3" s="171"/>
      <c r="HUA3" s="171"/>
      <c r="HUB3" s="171"/>
      <c r="HUC3" s="171"/>
      <c r="HUD3" s="171"/>
      <c r="HUE3" s="171"/>
      <c r="HUF3" s="171"/>
      <c r="HUG3" s="171"/>
      <c r="HUH3" s="171"/>
      <c r="HUI3" s="171"/>
      <c r="HUJ3" s="171"/>
      <c r="HUK3" s="171"/>
      <c r="HUL3" s="171"/>
      <c r="HUM3" s="171"/>
      <c r="HUN3" s="171"/>
      <c r="HUO3" s="171"/>
      <c r="HUP3" s="171"/>
      <c r="HUQ3" s="171"/>
      <c r="HUR3" s="171"/>
      <c r="HUS3" s="171"/>
      <c r="HUT3" s="171"/>
      <c r="HUU3" s="171"/>
      <c r="HUV3" s="171"/>
      <c r="HUW3" s="171"/>
      <c r="HUX3" s="171"/>
      <c r="HUY3" s="171"/>
      <c r="HUZ3" s="171"/>
      <c r="HVA3" s="171"/>
      <c r="HVB3" s="171"/>
      <c r="HVC3" s="171"/>
      <c r="HVD3" s="171"/>
      <c r="HVE3" s="171"/>
      <c r="HVF3" s="171"/>
      <c r="HVG3" s="171"/>
      <c r="HVH3" s="171"/>
      <c r="HVI3" s="171"/>
      <c r="HVJ3" s="171"/>
      <c r="HVK3" s="171"/>
      <c r="HVL3" s="171"/>
      <c r="HVM3" s="171"/>
      <c r="HVN3" s="171"/>
      <c r="HVO3" s="171"/>
      <c r="HVP3" s="171"/>
      <c r="HVQ3" s="171"/>
      <c r="HVR3" s="171"/>
      <c r="HVS3" s="171"/>
      <c r="HVT3" s="171"/>
      <c r="HVU3" s="171"/>
      <c r="HVV3" s="171"/>
      <c r="HVW3" s="171"/>
      <c r="HVX3" s="171"/>
      <c r="HVY3" s="171"/>
      <c r="HVZ3" s="171"/>
      <c r="HWA3" s="171"/>
      <c r="HWB3" s="171"/>
      <c r="HWC3" s="171"/>
      <c r="HWD3" s="171"/>
      <c r="HWE3" s="171"/>
      <c r="HWF3" s="171"/>
      <c r="HWG3" s="171"/>
      <c r="HWH3" s="171"/>
      <c r="HWI3" s="171"/>
      <c r="HWJ3" s="171"/>
      <c r="HWK3" s="171"/>
      <c r="HWL3" s="171"/>
      <c r="HWM3" s="171"/>
      <c r="HWN3" s="171"/>
      <c r="HWO3" s="171"/>
      <c r="HWP3" s="171"/>
      <c r="HWQ3" s="171"/>
      <c r="HWR3" s="171"/>
      <c r="HWS3" s="171"/>
      <c r="HWT3" s="171"/>
      <c r="HWU3" s="171"/>
      <c r="HWV3" s="171"/>
      <c r="HWW3" s="171"/>
      <c r="HWX3" s="171"/>
      <c r="HWY3" s="171"/>
      <c r="HWZ3" s="171"/>
      <c r="HXA3" s="171"/>
      <c r="HXB3" s="171"/>
      <c r="HXC3" s="171"/>
      <c r="HXD3" s="171"/>
      <c r="HXE3" s="171"/>
      <c r="HXF3" s="171"/>
      <c r="HXG3" s="171"/>
      <c r="HXH3" s="171"/>
      <c r="HXI3" s="171"/>
      <c r="HXJ3" s="171"/>
      <c r="HXK3" s="171"/>
      <c r="HXL3" s="171"/>
      <c r="HXM3" s="171"/>
      <c r="HXN3" s="171"/>
      <c r="HXO3" s="171"/>
      <c r="HXP3" s="171"/>
      <c r="HXQ3" s="171"/>
      <c r="HXR3" s="171"/>
      <c r="HXS3" s="171"/>
      <c r="HXT3" s="171"/>
      <c r="HXU3" s="171"/>
      <c r="HXV3" s="171"/>
      <c r="HXW3" s="171"/>
      <c r="HXX3" s="171"/>
      <c r="HXY3" s="171"/>
      <c r="HXZ3" s="171"/>
      <c r="HYA3" s="171"/>
      <c r="HYB3" s="171"/>
      <c r="HYC3" s="171"/>
      <c r="HYD3" s="171"/>
      <c r="HYE3" s="171"/>
      <c r="HYF3" s="171"/>
      <c r="HYG3" s="171"/>
      <c r="HYH3" s="171"/>
      <c r="HYI3" s="171"/>
      <c r="HYJ3" s="171"/>
      <c r="HYK3" s="171"/>
      <c r="HYL3" s="171"/>
      <c r="HYM3" s="171"/>
      <c r="HYN3" s="171"/>
      <c r="HYO3" s="171"/>
      <c r="HYP3" s="171"/>
      <c r="HYQ3" s="171"/>
      <c r="HYR3" s="171"/>
      <c r="HYS3" s="171"/>
      <c r="HYT3" s="171"/>
      <c r="HYU3" s="171"/>
      <c r="HYV3" s="171"/>
      <c r="HYW3" s="171"/>
      <c r="HYX3" s="171"/>
      <c r="HYY3" s="171"/>
      <c r="HYZ3" s="171"/>
      <c r="HZA3" s="171"/>
      <c r="HZB3" s="171"/>
      <c r="HZC3" s="171"/>
      <c r="HZD3" s="171"/>
      <c r="HZE3" s="171"/>
      <c r="HZF3" s="171"/>
      <c r="HZG3" s="171"/>
      <c r="HZH3" s="171"/>
      <c r="HZI3" s="171"/>
      <c r="HZJ3" s="171"/>
      <c r="HZK3" s="171"/>
      <c r="HZL3" s="171"/>
      <c r="HZM3" s="171"/>
      <c r="HZN3" s="171"/>
      <c r="HZO3" s="171"/>
      <c r="HZP3" s="171"/>
      <c r="HZQ3" s="171"/>
      <c r="HZR3" s="171"/>
      <c r="HZS3" s="171"/>
      <c r="HZT3" s="171"/>
      <c r="HZU3" s="171"/>
      <c r="HZV3" s="171"/>
      <c r="HZW3" s="171"/>
      <c r="HZX3" s="171"/>
      <c r="HZY3" s="171"/>
      <c r="HZZ3" s="171"/>
      <c r="IAA3" s="171"/>
      <c r="IAB3" s="171"/>
      <c r="IAC3" s="171"/>
      <c r="IAD3" s="171"/>
      <c r="IAE3" s="171"/>
      <c r="IAF3" s="171"/>
      <c r="IAG3" s="171"/>
      <c r="IAH3" s="171"/>
      <c r="IAI3" s="171"/>
      <c r="IAJ3" s="171"/>
      <c r="IAK3" s="171"/>
      <c r="IAL3" s="171"/>
      <c r="IAM3" s="171"/>
      <c r="IAN3" s="171"/>
      <c r="IAO3" s="171"/>
      <c r="IAP3" s="171"/>
      <c r="IAQ3" s="171"/>
      <c r="IAR3" s="171"/>
      <c r="IAS3" s="171"/>
      <c r="IAT3" s="171"/>
      <c r="IAU3" s="171"/>
      <c r="IAV3" s="171"/>
      <c r="IAW3" s="171"/>
      <c r="IAX3" s="171"/>
      <c r="IAY3" s="171"/>
      <c r="IAZ3" s="171"/>
      <c r="IBA3" s="171"/>
      <c r="IBB3" s="171"/>
      <c r="IBC3" s="171"/>
      <c r="IBD3" s="171"/>
      <c r="IBE3" s="171"/>
      <c r="IBF3" s="171"/>
      <c r="IBG3" s="171"/>
      <c r="IBH3" s="171"/>
      <c r="IBI3" s="171"/>
      <c r="IBJ3" s="171"/>
      <c r="IBK3" s="171"/>
      <c r="IBL3" s="171"/>
      <c r="IBM3" s="171"/>
      <c r="IBN3" s="171"/>
      <c r="IBO3" s="171"/>
      <c r="IBP3" s="171"/>
      <c r="IBQ3" s="171"/>
      <c r="IBR3" s="171"/>
      <c r="IBS3" s="171"/>
      <c r="IBT3" s="171"/>
      <c r="IBU3" s="171"/>
      <c r="IBV3" s="171"/>
      <c r="IBW3" s="171"/>
      <c r="IBX3" s="171"/>
      <c r="IBY3" s="171"/>
      <c r="IBZ3" s="171"/>
      <c r="ICA3" s="171"/>
      <c r="ICB3" s="171"/>
      <c r="ICC3" s="171"/>
      <c r="ICD3" s="171"/>
      <c r="ICE3" s="171"/>
      <c r="ICF3" s="171"/>
      <c r="ICG3" s="171"/>
      <c r="ICH3" s="171"/>
      <c r="ICI3" s="171"/>
      <c r="ICJ3" s="171"/>
      <c r="ICK3" s="171"/>
      <c r="ICL3" s="171"/>
      <c r="ICM3" s="171"/>
      <c r="ICN3" s="171"/>
      <c r="ICO3" s="171"/>
      <c r="ICP3" s="171"/>
      <c r="ICQ3" s="171"/>
      <c r="ICR3" s="171"/>
      <c r="ICS3" s="171"/>
      <c r="ICT3" s="171"/>
      <c r="ICU3" s="171"/>
      <c r="ICV3" s="171"/>
      <c r="ICW3" s="171"/>
      <c r="ICX3" s="171"/>
      <c r="ICY3" s="171"/>
      <c r="ICZ3" s="171"/>
      <c r="IDA3" s="171"/>
      <c r="IDB3" s="171"/>
      <c r="IDC3" s="171"/>
      <c r="IDD3" s="171"/>
      <c r="IDE3" s="171"/>
      <c r="IDF3" s="171"/>
      <c r="IDG3" s="171"/>
      <c r="IDH3" s="171"/>
      <c r="IDI3" s="171"/>
      <c r="IDJ3" s="171"/>
      <c r="IDK3" s="171"/>
      <c r="IDL3" s="171"/>
      <c r="IDM3" s="171"/>
      <c r="IDN3" s="171"/>
      <c r="IDO3" s="171"/>
      <c r="IDP3" s="171"/>
      <c r="IDQ3" s="171"/>
      <c r="IDR3" s="171"/>
      <c r="IDS3" s="171"/>
      <c r="IDT3" s="171"/>
      <c r="IDU3" s="171"/>
      <c r="IDV3" s="171"/>
      <c r="IDW3" s="171"/>
      <c r="IDX3" s="171"/>
      <c r="IDY3" s="171"/>
      <c r="IDZ3" s="171"/>
      <c r="IEA3" s="171"/>
      <c r="IEB3" s="171"/>
      <c r="IEC3" s="171"/>
      <c r="IED3" s="171"/>
      <c r="IEE3" s="171"/>
      <c r="IEF3" s="171"/>
      <c r="IEG3" s="171"/>
      <c r="IEH3" s="171"/>
      <c r="IEI3" s="171"/>
      <c r="IEJ3" s="171"/>
      <c r="IEK3" s="171"/>
      <c r="IEL3" s="171"/>
      <c r="IEM3" s="171"/>
      <c r="IEN3" s="171"/>
      <c r="IEO3" s="171"/>
      <c r="IEP3" s="171"/>
      <c r="IEQ3" s="171"/>
      <c r="IER3" s="171"/>
      <c r="IES3" s="171"/>
      <c r="IET3" s="171"/>
      <c r="IEU3" s="171"/>
      <c r="IEV3" s="171"/>
      <c r="IEW3" s="171"/>
      <c r="IEX3" s="171"/>
      <c r="IEY3" s="171"/>
      <c r="IEZ3" s="171"/>
      <c r="IFA3" s="171"/>
      <c r="IFB3" s="171"/>
      <c r="IFC3" s="171"/>
      <c r="IFD3" s="171"/>
      <c r="IFE3" s="171"/>
      <c r="IFF3" s="171"/>
      <c r="IFG3" s="171"/>
      <c r="IFH3" s="171"/>
      <c r="IFI3" s="171"/>
      <c r="IFJ3" s="171"/>
      <c r="IFK3" s="171"/>
      <c r="IFL3" s="171"/>
      <c r="IFM3" s="171"/>
      <c r="IFN3" s="171"/>
      <c r="IFO3" s="171"/>
      <c r="IFP3" s="171"/>
      <c r="IFQ3" s="171"/>
      <c r="IFR3" s="171"/>
      <c r="IFS3" s="171"/>
      <c r="IFT3" s="171"/>
      <c r="IFU3" s="171"/>
      <c r="IFV3" s="171"/>
      <c r="IFW3" s="171"/>
      <c r="IFX3" s="171"/>
      <c r="IFY3" s="171"/>
      <c r="IFZ3" s="171"/>
      <c r="IGA3" s="171"/>
      <c r="IGB3" s="171"/>
      <c r="IGC3" s="171"/>
      <c r="IGD3" s="171"/>
      <c r="IGE3" s="171"/>
      <c r="IGF3" s="171"/>
      <c r="IGG3" s="171"/>
      <c r="IGH3" s="171"/>
      <c r="IGI3" s="171"/>
      <c r="IGJ3" s="171"/>
      <c r="IGK3" s="171"/>
      <c r="IGL3" s="171"/>
      <c r="IGM3" s="171"/>
      <c r="IGN3" s="171"/>
      <c r="IGO3" s="171"/>
      <c r="IGP3" s="171"/>
      <c r="IGQ3" s="171"/>
      <c r="IGR3" s="171"/>
      <c r="IGS3" s="171"/>
      <c r="IGT3" s="171"/>
      <c r="IGU3" s="171"/>
      <c r="IGV3" s="171"/>
      <c r="IGW3" s="171"/>
      <c r="IGX3" s="171"/>
      <c r="IGY3" s="171"/>
      <c r="IGZ3" s="171"/>
      <c r="IHA3" s="171"/>
      <c r="IHB3" s="171"/>
      <c r="IHC3" s="171"/>
      <c r="IHD3" s="171"/>
      <c r="IHE3" s="171"/>
      <c r="IHF3" s="171"/>
      <c r="IHG3" s="171"/>
      <c r="IHH3" s="171"/>
      <c r="IHI3" s="171"/>
      <c r="IHJ3" s="171"/>
      <c r="IHK3" s="171"/>
      <c r="IHL3" s="171"/>
      <c r="IHM3" s="171"/>
      <c r="IHN3" s="171"/>
      <c r="IHO3" s="171"/>
      <c r="IHP3" s="171"/>
      <c r="IHQ3" s="171"/>
      <c r="IHR3" s="171"/>
      <c r="IHS3" s="171"/>
      <c r="IHT3" s="171"/>
      <c r="IHU3" s="171"/>
      <c r="IHV3" s="171"/>
      <c r="IHW3" s="171"/>
      <c r="IHX3" s="171"/>
      <c r="IHY3" s="171"/>
      <c r="IHZ3" s="171"/>
      <c r="IIA3" s="171"/>
      <c r="IIB3" s="171"/>
      <c r="IIC3" s="171"/>
      <c r="IID3" s="171"/>
      <c r="IIE3" s="171"/>
      <c r="IIF3" s="171"/>
      <c r="IIG3" s="171"/>
      <c r="IIH3" s="171"/>
      <c r="III3" s="171"/>
      <c r="IIJ3" s="171"/>
      <c r="IIK3" s="171"/>
      <c r="IIL3" s="171"/>
      <c r="IIM3" s="171"/>
      <c r="IIN3" s="171"/>
      <c r="IIO3" s="171"/>
      <c r="IIP3" s="171"/>
      <c r="IIQ3" s="171"/>
      <c r="IIR3" s="171"/>
      <c r="IIS3" s="171"/>
      <c r="IIT3" s="171"/>
      <c r="IIU3" s="171"/>
      <c r="IIV3" s="171"/>
      <c r="IIW3" s="171"/>
      <c r="IIX3" s="171"/>
      <c r="IIY3" s="171"/>
      <c r="IIZ3" s="171"/>
      <c r="IJA3" s="171"/>
      <c r="IJB3" s="171"/>
      <c r="IJC3" s="171"/>
      <c r="IJD3" s="171"/>
      <c r="IJE3" s="171"/>
      <c r="IJF3" s="171"/>
      <c r="IJG3" s="171"/>
      <c r="IJH3" s="171"/>
      <c r="IJI3" s="171"/>
      <c r="IJJ3" s="171"/>
      <c r="IJK3" s="171"/>
      <c r="IJL3" s="171"/>
      <c r="IJM3" s="171"/>
      <c r="IJN3" s="171"/>
      <c r="IJO3" s="171"/>
      <c r="IJP3" s="171"/>
      <c r="IJQ3" s="171"/>
      <c r="IJR3" s="171"/>
      <c r="IJS3" s="171"/>
      <c r="IJT3" s="171"/>
      <c r="IJU3" s="171"/>
      <c r="IJV3" s="171"/>
      <c r="IJW3" s="171"/>
      <c r="IJX3" s="171"/>
      <c r="IJY3" s="171"/>
      <c r="IJZ3" s="171"/>
      <c r="IKA3" s="171"/>
      <c r="IKB3" s="171"/>
      <c r="IKC3" s="171"/>
      <c r="IKD3" s="171"/>
      <c r="IKE3" s="171"/>
      <c r="IKF3" s="171"/>
      <c r="IKG3" s="171"/>
      <c r="IKH3" s="171"/>
      <c r="IKI3" s="171"/>
      <c r="IKJ3" s="171"/>
      <c r="IKK3" s="171"/>
      <c r="IKL3" s="171"/>
      <c r="IKM3" s="171"/>
      <c r="IKN3" s="171"/>
      <c r="IKO3" s="171"/>
      <c r="IKP3" s="171"/>
      <c r="IKQ3" s="171"/>
      <c r="IKR3" s="171"/>
      <c r="IKS3" s="171"/>
      <c r="IKT3" s="171"/>
      <c r="IKU3" s="171"/>
      <c r="IKV3" s="171"/>
      <c r="IKW3" s="171"/>
      <c r="IKX3" s="171"/>
      <c r="IKY3" s="171"/>
      <c r="IKZ3" s="171"/>
      <c r="ILA3" s="171"/>
      <c r="ILB3" s="171"/>
      <c r="ILC3" s="171"/>
      <c r="ILD3" s="171"/>
      <c r="ILE3" s="171"/>
      <c r="ILF3" s="171"/>
      <c r="ILG3" s="171"/>
      <c r="ILH3" s="171"/>
      <c r="ILI3" s="171"/>
      <c r="ILJ3" s="171"/>
      <c r="ILK3" s="171"/>
      <c r="ILL3" s="171"/>
      <c r="ILM3" s="171"/>
      <c r="ILN3" s="171"/>
      <c r="ILO3" s="171"/>
      <c r="ILP3" s="171"/>
      <c r="ILQ3" s="171"/>
      <c r="ILR3" s="171"/>
      <c r="ILS3" s="171"/>
      <c r="ILT3" s="171"/>
      <c r="ILU3" s="171"/>
      <c r="ILV3" s="171"/>
      <c r="ILW3" s="171"/>
      <c r="ILX3" s="171"/>
      <c r="ILY3" s="171"/>
      <c r="ILZ3" s="171"/>
      <c r="IMA3" s="171"/>
      <c r="IMB3" s="171"/>
      <c r="IMC3" s="171"/>
      <c r="IMD3" s="171"/>
      <c r="IME3" s="171"/>
      <c r="IMF3" s="171"/>
      <c r="IMG3" s="171"/>
      <c r="IMH3" s="171"/>
      <c r="IMI3" s="171"/>
      <c r="IMJ3" s="171"/>
      <c r="IMK3" s="171"/>
      <c r="IML3" s="171"/>
      <c r="IMM3" s="171"/>
      <c r="IMN3" s="171"/>
      <c r="IMO3" s="171"/>
      <c r="IMP3" s="171"/>
      <c r="IMQ3" s="171"/>
      <c r="IMR3" s="171"/>
      <c r="IMS3" s="171"/>
      <c r="IMT3" s="171"/>
      <c r="IMU3" s="171"/>
      <c r="IMV3" s="171"/>
      <c r="IMW3" s="171"/>
      <c r="IMX3" s="171"/>
      <c r="IMY3" s="171"/>
      <c r="IMZ3" s="171"/>
      <c r="INA3" s="171"/>
      <c r="INB3" s="171"/>
      <c r="INC3" s="171"/>
      <c r="IND3" s="171"/>
      <c r="INE3" s="171"/>
      <c r="INF3" s="171"/>
      <c r="ING3" s="171"/>
      <c r="INH3" s="171"/>
      <c r="INI3" s="171"/>
      <c r="INJ3" s="171"/>
      <c r="INK3" s="171"/>
      <c r="INL3" s="171"/>
      <c r="INM3" s="171"/>
      <c r="INN3" s="171"/>
      <c r="INO3" s="171"/>
      <c r="INP3" s="171"/>
      <c r="INQ3" s="171"/>
      <c r="INR3" s="171"/>
      <c r="INS3" s="171"/>
      <c r="INT3" s="171"/>
      <c r="INU3" s="171"/>
      <c r="INV3" s="171"/>
      <c r="INW3" s="171"/>
      <c r="INX3" s="171"/>
      <c r="INY3" s="171"/>
      <c r="INZ3" s="171"/>
      <c r="IOA3" s="171"/>
      <c r="IOB3" s="171"/>
      <c r="IOC3" s="171"/>
      <c r="IOD3" s="171"/>
      <c r="IOE3" s="171"/>
      <c r="IOF3" s="171"/>
      <c r="IOG3" s="171"/>
      <c r="IOH3" s="171"/>
      <c r="IOI3" s="171"/>
      <c r="IOJ3" s="171"/>
      <c r="IOK3" s="171"/>
      <c r="IOL3" s="171"/>
      <c r="IOM3" s="171"/>
      <c r="ION3" s="171"/>
      <c r="IOO3" s="171"/>
      <c r="IOP3" s="171"/>
      <c r="IOQ3" s="171"/>
      <c r="IOR3" s="171"/>
      <c r="IOS3" s="171"/>
      <c r="IOT3" s="171"/>
      <c r="IOU3" s="171"/>
      <c r="IOV3" s="171"/>
      <c r="IOW3" s="171"/>
      <c r="IOX3" s="171"/>
      <c r="IOY3" s="171"/>
      <c r="IOZ3" s="171"/>
      <c r="IPA3" s="171"/>
      <c r="IPB3" s="171"/>
      <c r="IPC3" s="171"/>
      <c r="IPD3" s="171"/>
      <c r="IPE3" s="171"/>
      <c r="IPF3" s="171"/>
      <c r="IPG3" s="171"/>
      <c r="IPH3" s="171"/>
      <c r="IPI3" s="171"/>
      <c r="IPJ3" s="171"/>
      <c r="IPK3" s="171"/>
      <c r="IPL3" s="171"/>
      <c r="IPM3" s="171"/>
      <c r="IPN3" s="171"/>
      <c r="IPO3" s="171"/>
      <c r="IPP3" s="171"/>
      <c r="IPQ3" s="171"/>
      <c r="IPR3" s="171"/>
      <c r="IPS3" s="171"/>
      <c r="IPT3" s="171"/>
      <c r="IPU3" s="171"/>
      <c r="IPV3" s="171"/>
      <c r="IPW3" s="171"/>
      <c r="IPX3" s="171"/>
      <c r="IPY3" s="171"/>
      <c r="IPZ3" s="171"/>
      <c r="IQA3" s="171"/>
      <c r="IQB3" s="171"/>
      <c r="IQC3" s="171"/>
      <c r="IQD3" s="171"/>
      <c r="IQE3" s="171"/>
      <c r="IQF3" s="171"/>
      <c r="IQG3" s="171"/>
      <c r="IQH3" s="171"/>
      <c r="IQI3" s="171"/>
      <c r="IQJ3" s="171"/>
      <c r="IQK3" s="171"/>
      <c r="IQL3" s="171"/>
      <c r="IQM3" s="171"/>
      <c r="IQN3" s="171"/>
      <c r="IQO3" s="171"/>
      <c r="IQP3" s="171"/>
      <c r="IQQ3" s="171"/>
      <c r="IQR3" s="171"/>
      <c r="IQS3" s="171"/>
      <c r="IQT3" s="171"/>
      <c r="IQU3" s="171"/>
      <c r="IQV3" s="171"/>
      <c r="IQW3" s="171"/>
      <c r="IQX3" s="171"/>
      <c r="IQY3" s="171"/>
      <c r="IQZ3" s="171"/>
      <c r="IRA3" s="171"/>
      <c r="IRB3" s="171"/>
      <c r="IRC3" s="171"/>
      <c r="IRD3" s="171"/>
      <c r="IRE3" s="171"/>
      <c r="IRF3" s="171"/>
      <c r="IRG3" s="171"/>
      <c r="IRH3" s="171"/>
      <c r="IRI3" s="171"/>
      <c r="IRJ3" s="171"/>
      <c r="IRK3" s="171"/>
      <c r="IRL3" s="171"/>
      <c r="IRM3" s="171"/>
      <c r="IRN3" s="171"/>
      <c r="IRO3" s="171"/>
      <c r="IRP3" s="171"/>
      <c r="IRQ3" s="171"/>
      <c r="IRR3" s="171"/>
      <c r="IRS3" s="171"/>
      <c r="IRT3" s="171"/>
      <c r="IRU3" s="171"/>
      <c r="IRV3" s="171"/>
      <c r="IRW3" s="171"/>
      <c r="IRX3" s="171"/>
      <c r="IRY3" s="171"/>
      <c r="IRZ3" s="171"/>
      <c r="ISA3" s="171"/>
      <c r="ISB3" s="171"/>
      <c r="ISC3" s="171"/>
      <c r="ISD3" s="171"/>
      <c r="ISE3" s="171"/>
      <c r="ISF3" s="171"/>
      <c r="ISG3" s="171"/>
      <c r="ISH3" s="171"/>
      <c r="ISI3" s="171"/>
      <c r="ISJ3" s="171"/>
      <c r="ISK3" s="171"/>
      <c r="ISL3" s="171"/>
      <c r="ISM3" s="171"/>
      <c r="ISN3" s="171"/>
      <c r="ISO3" s="171"/>
      <c r="ISP3" s="171"/>
      <c r="ISQ3" s="171"/>
      <c r="ISR3" s="171"/>
      <c r="ISS3" s="171"/>
      <c r="IST3" s="171"/>
      <c r="ISU3" s="171"/>
      <c r="ISV3" s="171"/>
      <c r="ISW3" s="171"/>
      <c r="ISX3" s="171"/>
      <c r="ISY3" s="171"/>
      <c r="ISZ3" s="171"/>
      <c r="ITA3" s="171"/>
      <c r="ITB3" s="171"/>
      <c r="ITC3" s="171"/>
      <c r="ITD3" s="171"/>
      <c r="ITE3" s="171"/>
      <c r="ITF3" s="171"/>
      <c r="ITG3" s="171"/>
      <c r="ITH3" s="171"/>
      <c r="ITI3" s="171"/>
      <c r="ITJ3" s="171"/>
      <c r="ITK3" s="171"/>
      <c r="ITL3" s="171"/>
      <c r="ITM3" s="171"/>
      <c r="ITN3" s="171"/>
      <c r="ITO3" s="171"/>
      <c r="ITP3" s="171"/>
      <c r="ITQ3" s="171"/>
      <c r="ITR3" s="171"/>
      <c r="ITS3" s="171"/>
      <c r="ITT3" s="171"/>
      <c r="ITU3" s="171"/>
      <c r="ITV3" s="171"/>
      <c r="ITW3" s="171"/>
      <c r="ITX3" s="171"/>
      <c r="ITY3" s="171"/>
      <c r="ITZ3" s="171"/>
      <c r="IUA3" s="171"/>
      <c r="IUB3" s="171"/>
      <c r="IUC3" s="171"/>
      <c r="IUD3" s="171"/>
      <c r="IUE3" s="171"/>
      <c r="IUF3" s="171"/>
      <c r="IUG3" s="171"/>
      <c r="IUH3" s="171"/>
      <c r="IUI3" s="171"/>
      <c r="IUJ3" s="171"/>
      <c r="IUK3" s="171"/>
      <c r="IUL3" s="171"/>
      <c r="IUM3" s="171"/>
      <c r="IUN3" s="171"/>
      <c r="IUO3" s="171"/>
      <c r="IUP3" s="171"/>
      <c r="IUQ3" s="171"/>
      <c r="IUR3" s="171"/>
      <c r="IUS3" s="171"/>
      <c r="IUT3" s="171"/>
      <c r="IUU3" s="171"/>
      <c r="IUV3" s="171"/>
      <c r="IUW3" s="171"/>
      <c r="IUX3" s="171"/>
      <c r="IUY3" s="171"/>
      <c r="IUZ3" s="171"/>
      <c r="IVA3" s="171"/>
      <c r="IVB3" s="171"/>
      <c r="IVC3" s="171"/>
      <c r="IVD3" s="171"/>
      <c r="IVE3" s="171"/>
      <c r="IVF3" s="171"/>
      <c r="IVG3" s="171"/>
      <c r="IVH3" s="171"/>
      <c r="IVI3" s="171"/>
      <c r="IVJ3" s="171"/>
      <c r="IVK3" s="171"/>
      <c r="IVL3" s="171"/>
      <c r="IVM3" s="171"/>
      <c r="IVN3" s="171"/>
      <c r="IVO3" s="171"/>
      <c r="IVP3" s="171"/>
      <c r="IVQ3" s="171"/>
      <c r="IVR3" s="171"/>
      <c r="IVS3" s="171"/>
      <c r="IVT3" s="171"/>
      <c r="IVU3" s="171"/>
      <c r="IVV3" s="171"/>
      <c r="IVW3" s="171"/>
      <c r="IVX3" s="171"/>
      <c r="IVY3" s="171"/>
      <c r="IVZ3" s="171"/>
      <c r="IWA3" s="171"/>
      <c r="IWB3" s="171"/>
      <c r="IWC3" s="171"/>
      <c r="IWD3" s="171"/>
      <c r="IWE3" s="171"/>
      <c r="IWF3" s="171"/>
      <c r="IWG3" s="171"/>
      <c r="IWH3" s="171"/>
      <c r="IWI3" s="171"/>
      <c r="IWJ3" s="171"/>
      <c r="IWK3" s="171"/>
      <c r="IWL3" s="171"/>
      <c r="IWM3" s="171"/>
      <c r="IWN3" s="171"/>
      <c r="IWO3" s="171"/>
      <c r="IWP3" s="171"/>
      <c r="IWQ3" s="171"/>
      <c r="IWR3" s="171"/>
      <c r="IWS3" s="171"/>
      <c r="IWT3" s="171"/>
      <c r="IWU3" s="171"/>
      <c r="IWV3" s="171"/>
      <c r="IWW3" s="171"/>
      <c r="IWX3" s="171"/>
      <c r="IWY3" s="171"/>
      <c r="IWZ3" s="171"/>
      <c r="IXA3" s="171"/>
      <c r="IXB3" s="171"/>
      <c r="IXC3" s="171"/>
      <c r="IXD3" s="171"/>
      <c r="IXE3" s="171"/>
      <c r="IXF3" s="171"/>
      <c r="IXG3" s="171"/>
      <c r="IXH3" s="171"/>
      <c r="IXI3" s="171"/>
      <c r="IXJ3" s="171"/>
      <c r="IXK3" s="171"/>
      <c r="IXL3" s="171"/>
      <c r="IXM3" s="171"/>
      <c r="IXN3" s="171"/>
      <c r="IXO3" s="171"/>
      <c r="IXP3" s="171"/>
      <c r="IXQ3" s="171"/>
      <c r="IXR3" s="171"/>
      <c r="IXS3" s="171"/>
      <c r="IXT3" s="171"/>
      <c r="IXU3" s="171"/>
      <c r="IXV3" s="171"/>
      <c r="IXW3" s="171"/>
      <c r="IXX3" s="171"/>
      <c r="IXY3" s="171"/>
      <c r="IXZ3" s="171"/>
      <c r="IYA3" s="171"/>
      <c r="IYB3" s="171"/>
      <c r="IYC3" s="171"/>
      <c r="IYD3" s="171"/>
      <c r="IYE3" s="171"/>
      <c r="IYF3" s="171"/>
      <c r="IYG3" s="171"/>
      <c r="IYH3" s="171"/>
      <c r="IYI3" s="171"/>
      <c r="IYJ3" s="171"/>
      <c r="IYK3" s="171"/>
      <c r="IYL3" s="171"/>
      <c r="IYM3" s="171"/>
      <c r="IYN3" s="171"/>
      <c r="IYO3" s="171"/>
      <c r="IYP3" s="171"/>
      <c r="IYQ3" s="171"/>
      <c r="IYR3" s="171"/>
      <c r="IYS3" s="171"/>
      <c r="IYT3" s="171"/>
      <c r="IYU3" s="171"/>
      <c r="IYV3" s="171"/>
      <c r="IYW3" s="171"/>
      <c r="IYX3" s="171"/>
      <c r="IYY3" s="171"/>
      <c r="IYZ3" s="171"/>
      <c r="IZA3" s="171"/>
      <c r="IZB3" s="171"/>
      <c r="IZC3" s="171"/>
      <c r="IZD3" s="171"/>
      <c r="IZE3" s="171"/>
      <c r="IZF3" s="171"/>
      <c r="IZG3" s="171"/>
      <c r="IZH3" s="171"/>
      <c r="IZI3" s="171"/>
      <c r="IZJ3" s="171"/>
      <c r="IZK3" s="171"/>
      <c r="IZL3" s="171"/>
      <c r="IZM3" s="171"/>
      <c r="IZN3" s="171"/>
      <c r="IZO3" s="171"/>
      <c r="IZP3" s="171"/>
      <c r="IZQ3" s="171"/>
      <c r="IZR3" s="171"/>
      <c r="IZS3" s="171"/>
      <c r="IZT3" s="171"/>
      <c r="IZU3" s="171"/>
      <c r="IZV3" s="171"/>
      <c r="IZW3" s="171"/>
      <c r="IZX3" s="171"/>
      <c r="IZY3" s="171"/>
      <c r="IZZ3" s="171"/>
      <c r="JAA3" s="171"/>
      <c r="JAB3" s="171"/>
      <c r="JAC3" s="171"/>
      <c r="JAD3" s="171"/>
      <c r="JAE3" s="171"/>
      <c r="JAF3" s="171"/>
      <c r="JAG3" s="171"/>
      <c r="JAH3" s="171"/>
      <c r="JAI3" s="171"/>
      <c r="JAJ3" s="171"/>
      <c r="JAK3" s="171"/>
      <c r="JAL3" s="171"/>
      <c r="JAM3" s="171"/>
      <c r="JAN3" s="171"/>
      <c r="JAO3" s="171"/>
      <c r="JAP3" s="171"/>
      <c r="JAQ3" s="171"/>
      <c r="JAR3" s="171"/>
      <c r="JAS3" s="171"/>
      <c r="JAT3" s="171"/>
      <c r="JAU3" s="171"/>
      <c r="JAV3" s="171"/>
      <c r="JAW3" s="171"/>
      <c r="JAX3" s="171"/>
      <c r="JAY3" s="171"/>
      <c r="JAZ3" s="171"/>
      <c r="JBA3" s="171"/>
      <c r="JBB3" s="171"/>
      <c r="JBC3" s="171"/>
      <c r="JBD3" s="171"/>
      <c r="JBE3" s="171"/>
      <c r="JBF3" s="171"/>
      <c r="JBG3" s="171"/>
      <c r="JBH3" s="171"/>
      <c r="JBI3" s="171"/>
      <c r="JBJ3" s="171"/>
      <c r="JBK3" s="171"/>
      <c r="JBL3" s="171"/>
      <c r="JBM3" s="171"/>
      <c r="JBN3" s="171"/>
      <c r="JBO3" s="171"/>
      <c r="JBP3" s="171"/>
      <c r="JBQ3" s="171"/>
      <c r="JBR3" s="171"/>
      <c r="JBS3" s="171"/>
      <c r="JBT3" s="171"/>
      <c r="JBU3" s="171"/>
      <c r="JBV3" s="171"/>
      <c r="JBW3" s="171"/>
      <c r="JBX3" s="171"/>
      <c r="JBY3" s="171"/>
      <c r="JBZ3" s="171"/>
      <c r="JCA3" s="171"/>
      <c r="JCB3" s="171"/>
      <c r="JCC3" s="171"/>
      <c r="JCD3" s="171"/>
      <c r="JCE3" s="171"/>
      <c r="JCF3" s="171"/>
      <c r="JCG3" s="171"/>
      <c r="JCH3" s="171"/>
      <c r="JCI3" s="171"/>
      <c r="JCJ3" s="171"/>
      <c r="JCK3" s="171"/>
      <c r="JCL3" s="171"/>
      <c r="JCM3" s="171"/>
      <c r="JCN3" s="171"/>
      <c r="JCO3" s="171"/>
      <c r="JCP3" s="171"/>
      <c r="JCQ3" s="171"/>
      <c r="JCR3" s="171"/>
      <c r="JCS3" s="171"/>
      <c r="JCT3" s="171"/>
      <c r="JCU3" s="171"/>
      <c r="JCV3" s="171"/>
      <c r="JCW3" s="171"/>
      <c r="JCX3" s="171"/>
      <c r="JCY3" s="171"/>
      <c r="JCZ3" s="171"/>
      <c r="JDA3" s="171"/>
      <c r="JDB3" s="171"/>
      <c r="JDC3" s="171"/>
      <c r="JDD3" s="171"/>
      <c r="JDE3" s="171"/>
      <c r="JDF3" s="171"/>
      <c r="JDG3" s="171"/>
      <c r="JDH3" s="171"/>
      <c r="JDI3" s="171"/>
      <c r="JDJ3" s="171"/>
      <c r="JDK3" s="171"/>
      <c r="JDL3" s="171"/>
      <c r="JDM3" s="171"/>
      <c r="JDN3" s="171"/>
      <c r="JDO3" s="171"/>
      <c r="JDP3" s="171"/>
      <c r="JDQ3" s="171"/>
      <c r="JDR3" s="171"/>
      <c r="JDS3" s="171"/>
      <c r="JDT3" s="171"/>
      <c r="JDU3" s="171"/>
      <c r="JDV3" s="171"/>
      <c r="JDW3" s="171"/>
      <c r="JDX3" s="171"/>
      <c r="JDY3" s="171"/>
      <c r="JDZ3" s="171"/>
      <c r="JEA3" s="171"/>
      <c r="JEB3" s="171"/>
      <c r="JEC3" s="171"/>
      <c r="JED3" s="171"/>
      <c r="JEE3" s="171"/>
      <c r="JEF3" s="171"/>
      <c r="JEG3" s="171"/>
      <c r="JEH3" s="171"/>
      <c r="JEI3" s="171"/>
      <c r="JEJ3" s="171"/>
      <c r="JEK3" s="171"/>
      <c r="JEL3" s="171"/>
      <c r="JEM3" s="171"/>
      <c r="JEN3" s="171"/>
      <c r="JEO3" s="171"/>
      <c r="JEP3" s="171"/>
      <c r="JEQ3" s="171"/>
      <c r="JER3" s="171"/>
      <c r="JES3" s="171"/>
      <c r="JET3" s="171"/>
      <c r="JEU3" s="171"/>
      <c r="JEV3" s="171"/>
      <c r="JEW3" s="171"/>
      <c r="JEX3" s="171"/>
      <c r="JEY3" s="171"/>
      <c r="JEZ3" s="171"/>
      <c r="JFA3" s="171"/>
      <c r="JFB3" s="171"/>
      <c r="JFC3" s="171"/>
      <c r="JFD3" s="171"/>
      <c r="JFE3" s="171"/>
      <c r="JFF3" s="171"/>
      <c r="JFG3" s="171"/>
      <c r="JFH3" s="171"/>
      <c r="JFI3" s="171"/>
      <c r="JFJ3" s="171"/>
      <c r="JFK3" s="171"/>
      <c r="JFL3" s="171"/>
      <c r="JFM3" s="171"/>
      <c r="JFN3" s="171"/>
      <c r="JFO3" s="171"/>
      <c r="JFP3" s="171"/>
      <c r="JFQ3" s="171"/>
      <c r="JFR3" s="171"/>
      <c r="JFS3" s="171"/>
      <c r="JFT3" s="171"/>
      <c r="JFU3" s="171"/>
      <c r="JFV3" s="171"/>
      <c r="JFW3" s="171"/>
      <c r="JFX3" s="171"/>
      <c r="JFY3" s="171"/>
      <c r="JFZ3" s="171"/>
      <c r="JGA3" s="171"/>
      <c r="JGB3" s="171"/>
      <c r="JGC3" s="171"/>
      <c r="JGD3" s="171"/>
      <c r="JGE3" s="171"/>
      <c r="JGF3" s="171"/>
      <c r="JGG3" s="171"/>
      <c r="JGH3" s="171"/>
      <c r="JGI3" s="171"/>
      <c r="JGJ3" s="171"/>
      <c r="JGK3" s="171"/>
      <c r="JGL3" s="171"/>
      <c r="JGM3" s="171"/>
      <c r="JGN3" s="171"/>
      <c r="JGO3" s="171"/>
      <c r="JGP3" s="171"/>
      <c r="JGQ3" s="171"/>
      <c r="JGR3" s="171"/>
      <c r="JGS3" s="171"/>
      <c r="JGT3" s="171"/>
      <c r="JGU3" s="171"/>
      <c r="JGV3" s="171"/>
      <c r="JGW3" s="171"/>
      <c r="JGX3" s="171"/>
      <c r="JGY3" s="171"/>
      <c r="JGZ3" s="171"/>
      <c r="JHA3" s="171"/>
      <c r="JHB3" s="171"/>
      <c r="JHC3" s="171"/>
      <c r="JHD3" s="171"/>
      <c r="JHE3" s="171"/>
      <c r="JHF3" s="171"/>
      <c r="JHG3" s="171"/>
      <c r="JHH3" s="171"/>
      <c r="JHI3" s="171"/>
      <c r="JHJ3" s="171"/>
      <c r="JHK3" s="171"/>
      <c r="JHL3" s="171"/>
      <c r="JHM3" s="171"/>
      <c r="JHN3" s="171"/>
      <c r="JHO3" s="171"/>
      <c r="JHP3" s="171"/>
      <c r="JHQ3" s="171"/>
      <c r="JHR3" s="171"/>
      <c r="JHS3" s="171"/>
      <c r="JHT3" s="171"/>
      <c r="JHU3" s="171"/>
      <c r="JHV3" s="171"/>
      <c r="JHW3" s="171"/>
      <c r="JHX3" s="171"/>
      <c r="JHY3" s="171"/>
      <c r="JHZ3" s="171"/>
      <c r="JIA3" s="171"/>
      <c r="JIB3" s="171"/>
      <c r="JIC3" s="171"/>
      <c r="JID3" s="171"/>
      <c r="JIE3" s="171"/>
      <c r="JIF3" s="171"/>
      <c r="JIG3" s="171"/>
      <c r="JIH3" s="171"/>
      <c r="JII3" s="171"/>
      <c r="JIJ3" s="171"/>
      <c r="JIK3" s="171"/>
      <c r="JIL3" s="171"/>
      <c r="JIM3" s="171"/>
      <c r="JIN3" s="171"/>
      <c r="JIO3" s="171"/>
      <c r="JIP3" s="171"/>
      <c r="JIQ3" s="171"/>
      <c r="JIR3" s="171"/>
      <c r="JIS3" s="171"/>
      <c r="JIT3" s="171"/>
      <c r="JIU3" s="171"/>
      <c r="JIV3" s="171"/>
      <c r="JIW3" s="171"/>
      <c r="JIX3" s="171"/>
      <c r="JIY3" s="171"/>
      <c r="JIZ3" s="171"/>
      <c r="JJA3" s="171"/>
      <c r="JJB3" s="171"/>
      <c r="JJC3" s="171"/>
      <c r="JJD3" s="171"/>
      <c r="JJE3" s="171"/>
      <c r="JJF3" s="171"/>
      <c r="JJG3" s="171"/>
      <c r="JJH3" s="171"/>
      <c r="JJI3" s="171"/>
      <c r="JJJ3" s="171"/>
      <c r="JJK3" s="171"/>
      <c r="JJL3" s="171"/>
      <c r="JJM3" s="171"/>
      <c r="JJN3" s="171"/>
      <c r="JJO3" s="171"/>
      <c r="JJP3" s="171"/>
      <c r="JJQ3" s="171"/>
      <c r="JJR3" s="171"/>
      <c r="JJS3" s="171"/>
      <c r="JJT3" s="171"/>
      <c r="JJU3" s="171"/>
      <c r="JJV3" s="171"/>
      <c r="JJW3" s="171"/>
      <c r="JJX3" s="171"/>
      <c r="JJY3" s="171"/>
      <c r="JJZ3" s="171"/>
      <c r="JKA3" s="171"/>
      <c r="JKB3" s="171"/>
      <c r="JKC3" s="171"/>
      <c r="JKD3" s="171"/>
      <c r="JKE3" s="171"/>
      <c r="JKF3" s="171"/>
      <c r="JKG3" s="171"/>
      <c r="JKH3" s="171"/>
      <c r="JKI3" s="171"/>
      <c r="JKJ3" s="171"/>
      <c r="JKK3" s="171"/>
      <c r="JKL3" s="171"/>
      <c r="JKM3" s="171"/>
      <c r="JKN3" s="171"/>
      <c r="JKO3" s="171"/>
      <c r="JKP3" s="171"/>
      <c r="JKQ3" s="171"/>
      <c r="JKR3" s="171"/>
      <c r="JKS3" s="171"/>
      <c r="JKT3" s="171"/>
      <c r="JKU3" s="171"/>
      <c r="JKV3" s="171"/>
      <c r="JKW3" s="171"/>
      <c r="JKX3" s="171"/>
      <c r="JKY3" s="171"/>
      <c r="JKZ3" s="171"/>
      <c r="JLA3" s="171"/>
      <c r="JLB3" s="171"/>
      <c r="JLC3" s="171"/>
      <c r="JLD3" s="171"/>
      <c r="JLE3" s="171"/>
      <c r="JLF3" s="171"/>
      <c r="JLG3" s="171"/>
      <c r="JLH3" s="171"/>
      <c r="JLI3" s="171"/>
      <c r="JLJ3" s="171"/>
      <c r="JLK3" s="171"/>
      <c r="JLL3" s="171"/>
      <c r="JLM3" s="171"/>
      <c r="JLN3" s="171"/>
      <c r="JLO3" s="171"/>
      <c r="JLP3" s="171"/>
      <c r="JLQ3" s="171"/>
      <c r="JLR3" s="171"/>
      <c r="JLS3" s="171"/>
      <c r="JLT3" s="171"/>
      <c r="JLU3" s="171"/>
      <c r="JLV3" s="171"/>
      <c r="JLW3" s="171"/>
      <c r="JLX3" s="171"/>
      <c r="JLY3" s="171"/>
      <c r="JLZ3" s="171"/>
      <c r="JMA3" s="171"/>
      <c r="JMB3" s="171"/>
      <c r="JMC3" s="171"/>
      <c r="JMD3" s="171"/>
      <c r="JME3" s="171"/>
      <c r="JMF3" s="171"/>
      <c r="JMG3" s="171"/>
      <c r="JMH3" s="171"/>
      <c r="JMI3" s="171"/>
      <c r="JMJ3" s="171"/>
      <c r="JMK3" s="171"/>
      <c r="JML3" s="171"/>
      <c r="JMM3" s="171"/>
      <c r="JMN3" s="171"/>
      <c r="JMO3" s="171"/>
      <c r="JMP3" s="171"/>
      <c r="JMQ3" s="171"/>
      <c r="JMR3" s="171"/>
      <c r="JMS3" s="171"/>
      <c r="JMT3" s="171"/>
      <c r="JMU3" s="171"/>
      <c r="JMV3" s="171"/>
      <c r="JMW3" s="171"/>
      <c r="JMX3" s="171"/>
      <c r="JMY3" s="171"/>
      <c r="JMZ3" s="171"/>
      <c r="JNA3" s="171"/>
      <c r="JNB3" s="171"/>
      <c r="JNC3" s="171"/>
      <c r="JND3" s="171"/>
      <c r="JNE3" s="171"/>
      <c r="JNF3" s="171"/>
      <c r="JNG3" s="171"/>
      <c r="JNH3" s="171"/>
      <c r="JNI3" s="171"/>
      <c r="JNJ3" s="171"/>
      <c r="JNK3" s="171"/>
      <c r="JNL3" s="171"/>
      <c r="JNM3" s="171"/>
      <c r="JNN3" s="171"/>
      <c r="JNO3" s="171"/>
      <c r="JNP3" s="171"/>
      <c r="JNQ3" s="171"/>
      <c r="JNR3" s="171"/>
      <c r="JNS3" s="171"/>
      <c r="JNT3" s="171"/>
      <c r="JNU3" s="171"/>
      <c r="JNV3" s="171"/>
      <c r="JNW3" s="171"/>
      <c r="JNX3" s="171"/>
      <c r="JNY3" s="171"/>
      <c r="JNZ3" s="171"/>
      <c r="JOA3" s="171"/>
      <c r="JOB3" s="171"/>
      <c r="JOC3" s="171"/>
      <c r="JOD3" s="171"/>
      <c r="JOE3" s="171"/>
      <c r="JOF3" s="171"/>
      <c r="JOG3" s="171"/>
      <c r="JOH3" s="171"/>
      <c r="JOI3" s="171"/>
      <c r="JOJ3" s="171"/>
      <c r="JOK3" s="171"/>
      <c r="JOL3" s="171"/>
      <c r="JOM3" s="171"/>
      <c r="JON3" s="171"/>
      <c r="JOO3" s="171"/>
      <c r="JOP3" s="171"/>
      <c r="JOQ3" s="171"/>
      <c r="JOR3" s="171"/>
      <c r="JOS3" s="171"/>
      <c r="JOT3" s="171"/>
      <c r="JOU3" s="171"/>
      <c r="JOV3" s="171"/>
      <c r="JOW3" s="171"/>
      <c r="JOX3" s="171"/>
      <c r="JOY3" s="171"/>
      <c r="JOZ3" s="171"/>
      <c r="JPA3" s="171"/>
      <c r="JPB3" s="171"/>
      <c r="JPC3" s="171"/>
      <c r="JPD3" s="171"/>
      <c r="JPE3" s="171"/>
      <c r="JPF3" s="171"/>
      <c r="JPG3" s="171"/>
      <c r="JPH3" s="171"/>
      <c r="JPI3" s="171"/>
      <c r="JPJ3" s="171"/>
      <c r="JPK3" s="171"/>
      <c r="JPL3" s="171"/>
      <c r="JPM3" s="171"/>
      <c r="JPN3" s="171"/>
      <c r="JPO3" s="171"/>
      <c r="JPP3" s="171"/>
      <c r="JPQ3" s="171"/>
      <c r="JPR3" s="171"/>
      <c r="JPS3" s="171"/>
      <c r="JPT3" s="171"/>
      <c r="JPU3" s="171"/>
      <c r="JPV3" s="171"/>
      <c r="JPW3" s="171"/>
      <c r="JPX3" s="171"/>
      <c r="JPY3" s="171"/>
      <c r="JPZ3" s="171"/>
      <c r="JQA3" s="171"/>
      <c r="JQB3" s="171"/>
      <c r="JQC3" s="171"/>
      <c r="JQD3" s="171"/>
      <c r="JQE3" s="171"/>
      <c r="JQF3" s="171"/>
      <c r="JQG3" s="171"/>
      <c r="JQH3" s="171"/>
      <c r="JQI3" s="171"/>
      <c r="JQJ3" s="171"/>
      <c r="JQK3" s="171"/>
      <c r="JQL3" s="171"/>
      <c r="JQM3" s="171"/>
      <c r="JQN3" s="171"/>
      <c r="JQO3" s="171"/>
      <c r="JQP3" s="171"/>
      <c r="JQQ3" s="171"/>
      <c r="JQR3" s="171"/>
      <c r="JQS3" s="171"/>
      <c r="JQT3" s="171"/>
      <c r="JQU3" s="171"/>
      <c r="JQV3" s="171"/>
      <c r="JQW3" s="171"/>
      <c r="JQX3" s="171"/>
      <c r="JQY3" s="171"/>
      <c r="JQZ3" s="171"/>
      <c r="JRA3" s="171"/>
      <c r="JRB3" s="171"/>
      <c r="JRC3" s="171"/>
      <c r="JRD3" s="171"/>
      <c r="JRE3" s="171"/>
      <c r="JRF3" s="171"/>
      <c r="JRG3" s="171"/>
      <c r="JRH3" s="171"/>
      <c r="JRI3" s="171"/>
      <c r="JRJ3" s="171"/>
      <c r="JRK3" s="171"/>
      <c r="JRL3" s="171"/>
      <c r="JRM3" s="171"/>
      <c r="JRN3" s="171"/>
      <c r="JRO3" s="171"/>
      <c r="JRP3" s="171"/>
      <c r="JRQ3" s="171"/>
      <c r="JRR3" s="171"/>
      <c r="JRS3" s="171"/>
      <c r="JRT3" s="171"/>
      <c r="JRU3" s="171"/>
      <c r="JRV3" s="171"/>
      <c r="JRW3" s="171"/>
      <c r="JRX3" s="171"/>
      <c r="JRY3" s="171"/>
      <c r="JRZ3" s="171"/>
      <c r="JSA3" s="171"/>
      <c r="JSB3" s="171"/>
      <c r="JSC3" s="171"/>
      <c r="JSD3" s="171"/>
      <c r="JSE3" s="171"/>
      <c r="JSF3" s="171"/>
      <c r="JSG3" s="171"/>
      <c r="JSH3" s="171"/>
      <c r="JSI3" s="171"/>
      <c r="JSJ3" s="171"/>
      <c r="JSK3" s="171"/>
      <c r="JSL3" s="171"/>
      <c r="JSM3" s="171"/>
      <c r="JSN3" s="171"/>
      <c r="JSO3" s="171"/>
      <c r="JSP3" s="171"/>
      <c r="JSQ3" s="171"/>
      <c r="JSR3" s="171"/>
      <c r="JSS3" s="171"/>
      <c r="JST3" s="171"/>
      <c r="JSU3" s="171"/>
      <c r="JSV3" s="171"/>
      <c r="JSW3" s="171"/>
      <c r="JSX3" s="171"/>
      <c r="JSY3" s="171"/>
      <c r="JSZ3" s="171"/>
      <c r="JTA3" s="171"/>
      <c r="JTB3" s="171"/>
      <c r="JTC3" s="171"/>
      <c r="JTD3" s="171"/>
      <c r="JTE3" s="171"/>
      <c r="JTF3" s="171"/>
      <c r="JTG3" s="171"/>
      <c r="JTH3" s="171"/>
      <c r="JTI3" s="171"/>
      <c r="JTJ3" s="171"/>
      <c r="JTK3" s="171"/>
      <c r="JTL3" s="171"/>
      <c r="JTM3" s="171"/>
      <c r="JTN3" s="171"/>
      <c r="JTO3" s="171"/>
      <c r="JTP3" s="171"/>
      <c r="JTQ3" s="171"/>
      <c r="JTR3" s="171"/>
      <c r="JTS3" s="171"/>
      <c r="JTT3" s="171"/>
      <c r="JTU3" s="171"/>
      <c r="JTV3" s="171"/>
      <c r="JTW3" s="171"/>
      <c r="JTX3" s="171"/>
      <c r="JTY3" s="171"/>
      <c r="JTZ3" s="171"/>
      <c r="JUA3" s="171"/>
      <c r="JUB3" s="171"/>
      <c r="JUC3" s="171"/>
      <c r="JUD3" s="171"/>
      <c r="JUE3" s="171"/>
      <c r="JUF3" s="171"/>
      <c r="JUG3" s="171"/>
      <c r="JUH3" s="171"/>
      <c r="JUI3" s="171"/>
      <c r="JUJ3" s="171"/>
      <c r="JUK3" s="171"/>
      <c r="JUL3" s="171"/>
      <c r="JUM3" s="171"/>
      <c r="JUN3" s="171"/>
      <c r="JUO3" s="171"/>
      <c r="JUP3" s="171"/>
      <c r="JUQ3" s="171"/>
      <c r="JUR3" s="171"/>
      <c r="JUS3" s="171"/>
      <c r="JUT3" s="171"/>
      <c r="JUU3" s="171"/>
      <c r="JUV3" s="171"/>
      <c r="JUW3" s="171"/>
      <c r="JUX3" s="171"/>
      <c r="JUY3" s="171"/>
      <c r="JUZ3" s="171"/>
      <c r="JVA3" s="171"/>
      <c r="JVB3" s="171"/>
      <c r="JVC3" s="171"/>
      <c r="JVD3" s="171"/>
      <c r="JVE3" s="171"/>
      <c r="JVF3" s="171"/>
      <c r="JVG3" s="171"/>
      <c r="JVH3" s="171"/>
      <c r="JVI3" s="171"/>
      <c r="JVJ3" s="171"/>
      <c r="JVK3" s="171"/>
      <c r="JVL3" s="171"/>
      <c r="JVM3" s="171"/>
      <c r="JVN3" s="171"/>
      <c r="JVO3" s="171"/>
      <c r="JVP3" s="171"/>
      <c r="JVQ3" s="171"/>
      <c r="JVR3" s="171"/>
      <c r="JVS3" s="171"/>
      <c r="JVT3" s="171"/>
      <c r="JVU3" s="171"/>
      <c r="JVV3" s="171"/>
      <c r="JVW3" s="171"/>
      <c r="JVX3" s="171"/>
      <c r="JVY3" s="171"/>
      <c r="JVZ3" s="171"/>
      <c r="JWA3" s="171"/>
      <c r="JWB3" s="171"/>
      <c r="JWC3" s="171"/>
      <c r="JWD3" s="171"/>
      <c r="JWE3" s="171"/>
      <c r="JWF3" s="171"/>
      <c r="JWG3" s="171"/>
      <c r="JWH3" s="171"/>
      <c r="JWI3" s="171"/>
      <c r="JWJ3" s="171"/>
      <c r="JWK3" s="171"/>
      <c r="JWL3" s="171"/>
      <c r="JWM3" s="171"/>
      <c r="JWN3" s="171"/>
      <c r="JWO3" s="171"/>
      <c r="JWP3" s="171"/>
      <c r="JWQ3" s="171"/>
      <c r="JWR3" s="171"/>
      <c r="JWS3" s="171"/>
      <c r="JWT3" s="171"/>
      <c r="JWU3" s="171"/>
      <c r="JWV3" s="171"/>
      <c r="JWW3" s="171"/>
      <c r="JWX3" s="171"/>
      <c r="JWY3" s="171"/>
      <c r="JWZ3" s="171"/>
      <c r="JXA3" s="171"/>
      <c r="JXB3" s="171"/>
      <c r="JXC3" s="171"/>
      <c r="JXD3" s="171"/>
      <c r="JXE3" s="171"/>
      <c r="JXF3" s="171"/>
      <c r="JXG3" s="171"/>
      <c r="JXH3" s="171"/>
      <c r="JXI3" s="171"/>
      <c r="JXJ3" s="171"/>
      <c r="JXK3" s="171"/>
      <c r="JXL3" s="171"/>
      <c r="JXM3" s="171"/>
      <c r="JXN3" s="171"/>
      <c r="JXO3" s="171"/>
      <c r="JXP3" s="171"/>
      <c r="JXQ3" s="171"/>
      <c r="JXR3" s="171"/>
      <c r="JXS3" s="171"/>
      <c r="JXT3" s="171"/>
      <c r="JXU3" s="171"/>
      <c r="JXV3" s="171"/>
      <c r="JXW3" s="171"/>
      <c r="JXX3" s="171"/>
      <c r="JXY3" s="171"/>
      <c r="JXZ3" s="171"/>
      <c r="JYA3" s="171"/>
      <c r="JYB3" s="171"/>
      <c r="JYC3" s="171"/>
      <c r="JYD3" s="171"/>
      <c r="JYE3" s="171"/>
      <c r="JYF3" s="171"/>
      <c r="JYG3" s="171"/>
      <c r="JYH3" s="171"/>
      <c r="JYI3" s="171"/>
      <c r="JYJ3" s="171"/>
      <c r="JYK3" s="171"/>
      <c r="JYL3" s="171"/>
      <c r="JYM3" s="171"/>
      <c r="JYN3" s="171"/>
      <c r="JYO3" s="171"/>
      <c r="JYP3" s="171"/>
      <c r="JYQ3" s="171"/>
      <c r="JYR3" s="171"/>
      <c r="JYS3" s="171"/>
      <c r="JYT3" s="171"/>
      <c r="JYU3" s="171"/>
      <c r="JYV3" s="171"/>
      <c r="JYW3" s="171"/>
      <c r="JYX3" s="171"/>
      <c r="JYY3" s="171"/>
      <c r="JYZ3" s="171"/>
      <c r="JZA3" s="171"/>
      <c r="JZB3" s="171"/>
      <c r="JZC3" s="171"/>
      <c r="JZD3" s="171"/>
      <c r="JZE3" s="171"/>
      <c r="JZF3" s="171"/>
      <c r="JZG3" s="171"/>
      <c r="JZH3" s="171"/>
      <c r="JZI3" s="171"/>
      <c r="JZJ3" s="171"/>
      <c r="JZK3" s="171"/>
      <c r="JZL3" s="171"/>
      <c r="JZM3" s="171"/>
      <c r="JZN3" s="171"/>
      <c r="JZO3" s="171"/>
      <c r="JZP3" s="171"/>
      <c r="JZQ3" s="171"/>
      <c r="JZR3" s="171"/>
      <c r="JZS3" s="171"/>
      <c r="JZT3" s="171"/>
      <c r="JZU3" s="171"/>
      <c r="JZV3" s="171"/>
      <c r="JZW3" s="171"/>
      <c r="JZX3" s="171"/>
      <c r="JZY3" s="171"/>
      <c r="JZZ3" s="171"/>
      <c r="KAA3" s="171"/>
      <c r="KAB3" s="171"/>
      <c r="KAC3" s="171"/>
      <c r="KAD3" s="171"/>
      <c r="KAE3" s="171"/>
      <c r="KAF3" s="171"/>
      <c r="KAG3" s="171"/>
      <c r="KAH3" s="171"/>
      <c r="KAI3" s="171"/>
      <c r="KAJ3" s="171"/>
      <c r="KAK3" s="171"/>
      <c r="KAL3" s="171"/>
      <c r="KAM3" s="171"/>
      <c r="KAN3" s="171"/>
      <c r="KAO3" s="171"/>
      <c r="KAP3" s="171"/>
      <c r="KAQ3" s="171"/>
      <c r="KAR3" s="171"/>
      <c r="KAS3" s="171"/>
      <c r="KAT3" s="171"/>
      <c r="KAU3" s="171"/>
      <c r="KAV3" s="171"/>
      <c r="KAW3" s="171"/>
      <c r="KAX3" s="171"/>
      <c r="KAY3" s="171"/>
      <c r="KAZ3" s="171"/>
      <c r="KBA3" s="171"/>
      <c r="KBB3" s="171"/>
      <c r="KBC3" s="171"/>
      <c r="KBD3" s="171"/>
      <c r="KBE3" s="171"/>
      <c r="KBF3" s="171"/>
      <c r="KBG3" s="171"/>
      <c r="KBH3" s="171"/>
      <c r="KBI3" s="171"/>
      <c r="KBJ3" s="171"/>
      <c r="KBK3" s="171"/>
      <c r="KBL3" s="171"/>
      <c r="KBM3" s="171"/>
      <c r="KBN3" s="171"/>
      <c r="KBO3" s="171"/>
      <c r="KBP3" s="171"/>
      <c r="KBQ3" s="171"/>
      <c r="KBR3" s="171"/>
      <c r="KBS3" s="171"/>
      <c r="KBT3" s="171"/>
      <c r="KBU3" s="171"/>
      <c r="KBV3" s="171"/>
      <c r="KBW3" s="171"/>
      <c r="KBX3" s="171"/>
      <c r="KBY3" s="171"/>
      <c r="KBZ3" s="171"/>
      <c r="KCA3" s="171"/>
      <c r="KCB3" s="171"/>
      <c r="KCC3" s="171"/>
      <c r="KCD3" s="171"/>
      <c r="KCE3" s="171"/>
      <c r="KCF3" s="171"/>
      <c r="KCG3" s="171"/>
      <c r="KCH3" s="171"/>
      <c r="KCI3" s="171"/>
      <c r="KCJ3" s="171"/>
      <c r="KCK3" s="171"/>
      <c r="KCL3" s="171"/>
      <c r="KCM3" s="171"/>
      <c r="KCN3" s="171"/>
      <c r="KCO3" s="171"/>
      <c r="KCP3" s="171"/>
      <c r="KCQ3" s="171"/>
      <c r="KCR3" s="171"/>
      <c r="KCS3" s="171"/>
      <c r="KCT3" s="171"/>
      <c r="KCU3" s="171"/>
      <c r="KCV3" s="171"/>
      <c r="KCW3" s="171"/>
      <c r="KCX3" s="171"/>
      <c r="KCY3" s="171"/>
      <c r="KCZ3" s="171"/>
      <c r="KDA3" s="171"/>
      <c r="KDB3" s="171"/>
      <c r="KDC3" s="171"/>
      <c r="KDD3" s="171"/>
      <c r="KDE3" s="171"/>
      <c r="KDF3" s="171"/>
      <c r="KDG3" s="171"/>
      <c r="KDH3" s="171"/>
      <c r="KDI3" s="171"/>
      <c r="KDJ3" s="171"/>
      <c r="KDK3" s="171"/>
      <c r="KDL3" s="171"/>
      <c r="KDM3" s="171"/>
      <c r="KDN3" s="171"/>
      <c r="KDO3" s="171"/>
      <c r="KDP3" s="171"/>
      <c r="KDQ3" s="171"/>
      <c r="KDR3" s="171"/>
      <c r="KDS3" s="171"/>
      <c r="KDT3" s="171"/>
      <c r="KDU3" s="171"/>
      <c r="KDV3" s="171"/>
      <c r="KDW3" s="171"/>
      <c r="KDX3" s="171"/>
      <c r="KDY3" s="171"/>
      <c r="KDZ3" s="171"/>
      <c r="KEA3" s="171"/>
      <c r="KEB3" s="171"/>
      <c r="KEC3" s="171"/>
      <c r="KED3" s="171"/>
      <c r="KEE3" s="171"/>
      <c r="KEF3" s="171"/>
      <c r="KEG3" s="171"/>
      <c r="KEH3" s="171"/>
      <c r="KEI3" s="171"/>
      <c r="KEJ3" s="171"/>
      <c r="KEK3" s="171"/>
      <c r="KEL3" s="171"/>
      <c r="KEM3" s="171"/>
      <c r="KEN3" s="171"/>
      <c r="KEO3" s="171"/>
      <c r="KEP3" s="171"/>
      <c r="KEQ3" s="171"/>
      <c r="KER3" s="171"/>
      <c r="KES3" s="171"/>
      <c r="KET3" s="171"/>
      <c r="KEU3" s="171"/>
      <c r="KEV3" s="171"/>
      <c r="KEW3" s="171"/>
      <c r="KEX3" s="171"/>
      <c r="KEY3" s="171"/>
      <c r="KEZ3" s="171"/>
      <c r="KFA3" s="171"/>
      <c r="KFB3" s="171"/>
      <c r="KFC3" s="171"/>
      <c r="KFD3" s="171"/>
      <c r="KFE3" s="171"/>
      <c r="KFF3" s="171"/>
      <c r="KFG3" s="171"/>
      <c r="KFH3" s="171"/>
      <c r="KFI3" s="171"/>
      <c r="KFJ3" s="171"/>
      <c r="KFK3" s="171"/>
      <c r="KFL3" s="171"/>
      <c r="KFM3" s="171"/>
      <c r="KFN3" s="171"/>
      <c r="KFO3" s="171"/>
      <c r="KFP3" s="171"/>
      <c r="KFQ3" s="171"/>
      <c r="KFR3" s="171"/>
      <c r="KFS3" s="171"/>
      <c r="KFT3" s="171"/>
      <c r="KFU3" s="171"/>
      <c r="KFV3" s="171"/>
      <c r="KFW3" s="171"/>
      <c r="KFX3" s="171"/>
      <c r="KFY3" s="171"/>
      <c r="KFZ3" s="171"/>
      <c r="KGA3" s="171"/>
      <c r="KGB3" s="171"/>
      <c r="KGC3" s="171"/>
      <c r="KGD3" s="171"/>
      <c r="KGE3" s="171"/>
      <c r="KGF3" s="171"/>
      <c r="KGG3" s="171"/>
      <c r="KGH3" s="171"/>
      <c r="KGI3" s="171"/>
      <c r="KGJ3" s="171"/>
      <c r="KGK3" s="171"/>
      <c r="KGL3" s="171"/>
      <c r="KGM3" s="171"/>
      <c r="KGN3" s="171"/>
      <c r="KGO3" s="171"/>
      <c r="KGP3" s="171"/>
      <c r="KGQ3" s="171"/>
      <c r="KGR3" s="171"/>
      <c r="KGS3" s="171"/>
      <c r="KGT3" s="171"/>
      <c r="KGU3" s="171"/>
      <c r="KGV3" s="171"/>
      <c r="KGW3" s="171"/>
      <c r="KGX3" s="171"/>
      <c r="KGY3" s="171"/>
      <c r="KGZ3" s="171"/>
      <c r="KHA3" s="171"/>
      <c r="KHB3" s="171"/>
      <c r="KHC3" s="171"/>
      <c r="KHD3" s="171"/>
      <c r="KHE3" s="171"/>
      <c r="KHF3" s="171"/>
      <c r="KHG3" s="171"/>
      <c r="KHH3" s="171"/>
      <c r="KHI3" s="171"/>
      <c r="KHJ3" s="171"/>
      <c r="KHK3" s="171"/>
      <c r="KHL3" s="171"/>
      <c r="KHM3" s="171"/>
      <c r="KHN3" s="171"/>
      <c r="KHO3" s="171"/>
      <c r="KHP3" s="171"/>
      <c r="KHQ3" s="171"/>
      <c r="KHR3" s="171"/>
      <c r="KHS3" s="171"/>
      <c r="KHT3" s="171"/>
      <c r="KHU3" s="171"/>
      <c r="KHV3" s="171"/>
      <c r="KHW3" s="171"/>
      <c r="KHX3" s="171"/>
      <c r="KHY3" s="171"/>
      <c r="KHZ3" s="171"/>
      <c r="KIA3" s="171"/>
      <c r="KIB3" s="171"/>
      <c r="KIC3" s="171"/>
      <c r="KID3" s="171"/>
      <c r="KIE3" s="171"/>
      <c r="KIF3" s="171"/>
      <c r="KIG3" s="171"/>
      <c r="KIH3" s="171"/>
      <c r="KII3" s="171"/>
      <c r="KIJ3" s="171"/>
      <c r="KIK3" s="171"/>
      <c r="KIL3" s="171"/>
      <c r="KIM3" s="171"/>
      <c r="KIN3" s="171"/>
      <c r="KIO3" s="171"/>
      <c r="KIP3" s="171"/>
      <c r="KIQ3" s="171"/>
      <c r="KIR3" s="171"/>
      <c r="KIS3" s="171"/>
      <c r="KIT3" s="171"/>
      <c r="KIU3" s="171"/>
      <c r="KIV3" s="171"/>
      <c r="KIW3" s="171"/>
      <c r="KIX3" s="171"/>
      <c r="KIY3" s="171"/>
      <c r="KIZ3" s="171"/>
      <c r="KJA3" s="171"/>
      <c r="KJB3" s="171"/>
      <c r="KJC3" s="171"/>
      <c r="KJD3" s="171"/>
      <c r="KJE3" s="171"/>
      <c r="KJF3" s="171"/>
      <c r="KJG3" s="171"/>
      <c r="KJH3" s="171"/>
      <c r="KJI3" s="171"/>
      <c r="KJJ3" s="171"/>
      <c r="KJK3" s="171"/>
      <c r="KJL3" s="171"/>
      <c r="KJM3" s="171"/>
      <c r="KJN3" s="171"/>
      <c r="KJO3" s="171"/>
      <c r="KJP3" s="171"/>
      <c r="KJQ3" s="171"/>
      <c r="KJR3" s="171"/>
      <c r="KJS3" s="171"/>
      <c r="KJT3" s="171"/>
      <c r="KJU3" s="171"/>
      <c r="KJV3" s="171"/>
      <c r="KJW3" s="171"/>
      <c r="KJX3" s="171"/>
      <c r="KJY3" s="171"/>
      <c r="KJZ3" s="171"/>
      <c r="KKA3" s="171"/>
      <c r="KKB3" s="171"/>
      <c r="KKC3" s="171"/>
      <c r="KKD3" s="171"/>
      <c r="KKE3" s="171"/>
      <c r="KKF3" s="171"/>
      <c r="KKG3" s="171"/>
      <c r="KKH3" s="171"/>
      <c r="KKI3" s="171"/>
      <c r="KKJ3" s="171"/>
      <c r="KKK3" s="171"/>
      <c r="KKL3" s="171"/>
      <c r="KKM3" s="171"/>
      <c r="KKN3" s="171"/>
      <c r="KKO3" s="171"/>
      <c r="KKP3" s="171"/>
      <c r="KKQ3" s="171"/>
      <c r="KKR3" s="171"/>
      <c r="KKS3" s="171"/>
      <c r="KKT3" s="171"/>
      <c r="KKU3" s="171"/>
      <c r="KKV3" s="171"/>
      <c r="KKW3" s="171"/>
      <c r="KKX3" s="171"/>
      <c r="KKY3" s="171"/>
      <c r="KKZ3" s="171"/>
      <c r="KLA3" s="171"/>
      <c r="KLB3" s="171"/>
      <c r="KLC3" s="171"/>
      <c r="KLD3" s="171"/>
      <c r="KLE3" s="171"/>
      <c r="KLF3" s="171"/>
      <c r="KLG3" s="171"/>
      <c r="KLH3" s="171"/>
      <c r="KLI3" s="171"/>
      <c r="KLJ3" s="171"/>
      <c r="KLK3" s="171"/>
      <c r="KLL3" s="171"/>
      <c r="KLM3" s="171"/>
      <c r="KLN3" s="171"/>
      <c r="KLO3" s="171"/>
      <c r="KLP3" s="171"/>
      <c r="KLQ3" s="171"/>
      <c r="KLR3" s="171"/>
      <c r="KLS3" s="171"/>
      <c r="KLT3" s="171"/>
      <c r="KLU3" s="171"/>
      <c r="KLV3" s="171"/>
      <c r="KLW3" s="171"/>
      <c r="KLX3" s="171"/>
      <c r="KLY3" s="171"/>
      <c r="KLZ3" s="171"/>
      <c r="KMA3" s="171"/>
      <c r="KMB3" s="171"/>
      <c r="KMC3" s="171"/>
      <c r="KMD3" s="171"/>
      <c r="KME3" s="171"/>
      <c r="KMF3" s="171"/>
      <c r="KMG3" s="171"/>
      <c r="KMH3" s="171"/>
      <c r="KMI3" s="171"/>
      <c r="KMJ3" s="171"/>
      <c r="KMK3" s="171"/>
      <c r="KML3" s="171"/>
      <c r="KMM3" s="171"/>
      <c r="KMN3" s="171"/>
      <c r="KMO3" s="171"/>
      <c r="KMP3" s="171"/>
      <c r="KMQ3" s="171"/>
      <c r="KMR3" s="171"/>
      <c r="KMS3" s="171"/>
      <c r="KMT3" s="171"/>
      <c r="KMU3" s="171"/>
      <c r="KMV3" s="171"/>
      <c r="KMW3" s="171"/>
      <c r="KMX3" s="171"/>
      <c r="KMY3" s="171"/>
      <c r="KMZ3" s="171"/>
      <c r="KNA3" s="171"/>
      <c r="KNB3" s="171"/>
      <c r="KNC3" s="171"/>
      <c r="KND3" s="171"/>
      <c r="KNE3" s="171"/>
      <c r="KNF3" s="171"/>
      <c r="KNG3" s="171"/>
      <c r="KNH3" s="171"/>
      <c r="KNI3" s="171"/>
      <c r="KNJ3" s="171"/>
      <c r="KNK3" s="171"/>
      <c r="KNL3" s="171"/>
      <c r="KNM3" s="171"/>
      <c r="KNN3" s="171"/>
      <c r="KNO3" s="171"/>
      <c r="KNP3" s="171"/>
      <c r="KNQ3" s="171"/>
      <c r="KNR3" s="171"/>
      <c r="KNS3" s="171"/>
      <c r="KNT3" s="171"/>
      <c r="KNU3" s="171"/>
      <c r="KNV3" s="171"/>
      <c r="KNW3" s="171"/>
      <c r="KNX3" s="171"/>
      <c r="KNY3" s="171"/>
      <c r="KNZ3" s="171"/>
      <c r="KOA3" s="171"/>
      <c r="KOB3" s="171"/>
      <c r="KOC3" s="171"/>
      <c r="KOD3" s="171"/>
      <c r="KOE3" s="171"/>
      <c r="KOF3" s="171"/>
      <c r="KOG3" s="171"/>
      <c r="KOH3" s="171"/>
      <c r="KOI3" s="171"/>
      <c r="KOJ3" s="171"/>
      <c r="KOK3" s="171"/>
      <c r="KOL3" s="171"/>
      <c r="KOM3" s="171"/>
      <c r="KON3" s="171"/>
      <c r="KOO3" s="171"/>
      <c r="KOP3" s="171"/>
      <c r="KOQ3" s="171"/>
      <c r="KOR3" s="171"/>
      <c r="KOS3" s="171"/>
      <c r="KOT3" s="171"/>
      <c r="KOU3" s="171"/>
      <c r="KOV3" s="171"/>
      <c r="KOW3" s="171"/>
      <c r="KOX3" s="171"/>
      <c r="KOY3" s="171"/>
      <c r="KOZ3" s="171"/>
      <c r="KPA3" s="171"/>
      <c r="KPB3" s="171"/>
      <c r="KPC3" s="171"/>
      <c r="KPD3" s="171"/>
      <c r="KPE3" s="171"/>
      <c r="KPF3" s="171"/>
      <c r="KPG3" s="171"/>
      <c r="KPH3" s="171"/>
      <c r="KPI3" s="171"/>
      <c r="KPJ3" s="171"/>
      <c r="KPK3" s="171"/>
      <c r="KPL3" s="171"/>
      <c r="KPM3" s="171"/>
      <c r="KPN3" s="171"/>
      <c r="KPO3" s="171"/>
      <c r="KPP3" s="171"/>
      <c r="KPQ3" s="171"/>
      <c r="KPR3" s="171"/>
      <c r="KPS3" s="171"/>
      <c r="KPT3" s="171"/>
      <c r="KPU3" s="171"/>
      <c r="KPV3" s="171"/>
      <c r="KPW3" s="171"/>
      <c r="KPX3" s="171"/>
      <c r="KPY3" s="171"/>
      <c r="KPZ3" s="171"/>
      <c r="KQA3" s="171"/>
      <c r="KQB3" s="171"/>
      <c r="KQC3" s="171"/>
      <c r="KQD3" s="171"/>
      <c r="KQE3" s="171"/>
      <c r="KQF3" s="171"/>
      <c r="KQG3" s="171"/>
      <c r="KQH3" s="171"/>
      <c r="KQI3" s="171"/>
      <c r="KQJ3" s="171"/>
      <c r="KQK3" s="171"/>
      <c r="KQL3" s="171"/>
      <c r="KQM3" s="171"/>
      <c r="KQN3" s="171"/>
      <c r="KQO3" s="171"/>
      <c r="KQP3" s="171"/>
      <c r="KQQ3" s="171"/>
      <c r="KQR3" s="171"/>
      <c r="KQS3" s="171"/>
      <c r="KQT3" s="171"/>
      <c r="KQU3" s="171"/>
      <c r="KQV3" s="171"/>
      <c r="KQW3" s="171"/>
      <c r="KQX3" s="171"/>
      <c r="KQY3" s="171"/>
      <c r="KQZ3" s="171"/>
      <c r="KRA3" s="171"/>
      <c r="KRB3" s="171"/>
      <c r="KRC3" s="171"/>
      <c r="KRD3" s="171"/>
      <c r="KRE3" s="171"/>
      <c r="KRF3" s="171"/>
      <c r="KRG3" s="171"/>
      <c r="KRH3" s="171"/>
      <c r="KRI3" s="171"/>
      <c r="KRJ3" s="171"/>
      <c r="KRK3" s="171"/>
      <c r="KRL3" s="171"/>
      <c r="KRM3" s="171"/>
      <c r="KRN3" s="171"/>
      <c r="KRO3" s="171"/>
      <c r="KRP3" s="171"/>
      <c r="KRQ3" s="171"/>
      <c r="KRR3" s="171"/>
      <c r="KRS3" s="171"/>
      <c r="KRT3" s="171"/>
      <c r="KRU3" s="171"/>
      <c r="KRV3" s="171"/>
      <c r="KRW3" s="171"/>
      <c r="KRX3" s="171"/>
      <c r="KRY3" s="171"/>
      <c r="KRZ3" s="171"/>
      <c r="KSA3" s="171"/>
      <c r="KSB3" s="171"/>
      <c r="KSC3" s="171"/>
      <c r="KSD3" s="171"/>
      <c r="KSE3" s="171"/>
      <c r="KSF3" s="171"/>
      <c r="KSG3" s="171"/>
      <c r="KSH3" s="171"/>
      <c r="KSI3" s="171"/>
      <c r="KSJ3" s="171"/>
      <c r="KSK3" s="171"/>
      <c r="KSL3" s="171"/>
      <c r="KSM3" s="171"/>
      <c r="KSN3" s="171"/>
      <c r="KSO3" s="171"/>
      <c r="KSP3" s="171"/>
      <c r="KSQ3" s="171"/>
      <c r="KSR3" s="171"/>
      <c r="KSS3" s="171"/>
      <c r="KST3" s="171"/>
      <c r="KSU3" s="171"/>
      <c r="KSV3" s="171"/>
      <c r="KSW3" s="171"/>
      <c r="KSX3" s="171"/>
      <c r="KSY3" s="171"/>
      <c r="KSZ3" s="171"/>
      <c r="KTA3" s="171"/>
      <c r="KTB3" s="171"/>
      <c r="KTC3" s="171"/>
      <c r="KTD3" s="171"/>
      <c r="KTE3" s="171"/>
      <c r="KTF3" s="171"/>
      <c r="KTG3" s="171"/>
      <c r="KTH3" s="171"/>
      <c r="KTI3" s="171"/>
      <c r="KTJ3" s="171"/>
      <c r="KTK3" s="171"/>
      <c r="KTL3" s="171"/>
      <c r="KTM3" s="171"/>
      <c r="KTN3" s="171"/>
      <c r="KTO3" s="171"/>
      <c r="KTP3" s="171"/>
      <c r="KTQ3" s="171"/>
      <c r="KTR3" s="171"/>
      <c r="KTS3" s="171"/>
      <c r="KTT3" s="171"/>
      <c r="KTU3" s="171"/>
      <c r="KTV3" s="171"/>
      <c r="KTW3" s="171"/>
      <c r="KTX3" s="171"/>
      <c r="KTY3" s="171"/>
      <c r="KTZ3" s="171"/>
      <c r="KUA3" s="171"/>
      <c r="KUB3" s="171"/>
      <c r="KUC3" s="171"/>
      <c r="KUD3" s="171"/>
      <c r="KUE3" s="171"/>
      <c r="KUF3" s="171"/>
      <c r="KUG3" s="171"/>
      <c r="KUH3" s="171"/>
      <c r="KUI3" s="171"/>
      <c r="KUJ3" s="171"/>
      <c r="KUK3" s="171"/>
      <c r="KUL3" s="171"/>
      <c r="KUM3" s="171"/>
      <c r="KUN3" s="171"/>
      <c r="KUO3" s="171"/>
      <c r="KUP3" s="171"/>
      <c r="KUQ3" s="171"/>
      <c r="KUR3" s="171"/>
      <c r="KUS3" s="171"/>
      <c r="KUT3" s="171"/>
      <c r="KUU3" s="171"/>
      <c r="KUV3" s="171"/>
      <c r="KUW3" s="171"/>
      <c r="KUX3" s="171"/>
      <c r="KUY3" s="171"/>
      <c r="KUZ3" s="171"/>
      <c r="KVA3" s="171"/>
      <c r="KVB3" s="171"/>
      <c r="KVC3" s="171"/>
      <c r="KVD3" s="171"/>
      <c r="KVE3" s="171"/>
      <c r="KVF3" s="171"/>
      <c r="KVG3" s="171"/>
      <c r="KVH3" s="171"/>
      <c r="KVI3" s="171"/>
      <c r="KVJ3" s="171"/>
      <c r="KVK3" s="171"/>
      <c r="KVL3" s="171"/>
      <c r="KVM3" s="171"/>
      <c r="KVN3" s="171"/>
      <c r="KVO3" s="171"/>
      <c r="KVP3" s="171"/>
      <c r="KVQ3" s="171"/>
      <c r="KVR3" s="171"/>
      <c r="KVS3" s="171"/>
      <c r="KVT3" s="171"/>
      <c r="KVU3" s="171"/>
      <c r="KVV3" s="171"/>
      <c r="KVW3" s="171"/>
      <c r="KVX3" s="171"/>
      <c r="KVY3" s="171"/>
      <c r="KVZ3" s="171"/>
      <c r="KWA3" s="171"/>
      <c r="KWB3" s="171"/>
      <c r="KWC3" s="171"/>
      <c r="KWD3" s="171"/>
      <c r="KWE3" s="171"/>
      <c r="KWF3" s="171"/>
      <c r="KWG3" s="171"/>
      <c r="KWH3" s="171"/>
      <c r="KWI3" s="171"/>
      <c r="KWJ3" s="171"/>
      <c r="KWK3" s="171"/>
      <c r="KWL3" s="171"/>
      <c r="KWM3" s="171"/>
      <c r="KWN3" s="171"/>
      <c r="KWO3" s="171"/>
      <c r="KWP3" s="171"/>
      <c r="KWQ3" s="171"/>
      <c r="KWR3" s="171"/>
      <c r="KWS3" s="171"/>
      <c r="KWT3" s="171"/>
      <c r="KWU3" s="171"/>
      <c r="KWV3" s="171"/>
      <c r="KWW3" s="171"/>
      <c r="KWX3" s="171"/>
      <c r="KWY3" s="171"/>
      <c r="KWZ3" s="171"/>
      <c r="KXA3" s="171"/>
      <c r="KXB3" s="171"/>
      <c r="KXC3" s="171"/>
      <c r="KXD3" s="171"/>
      <c r="KXE3" s="171"/>
      <c r="KXF3" s="171"/>
      <c r="KXG3" s="171"/>
      <c r="KXH3" s="171"/>
      <c r="KXI3" s="171"/>
      <c r="KXJ3" s="171"/>
      <c r="KXK3" s="171"/>
      <c r="KXL3" s="171"/>
      <c r="KXM3" s="171"/>
      <c r="KXN3" s="171"/>
      <c r="KXO3" s="171"/>
      <c r="KXP3" s="171"/>
      <c r="KXQ3" s="171"/>
      <c r="KXR3" s="171"/>
      <c r="KXS3" s="171"/>
      <c r="KXT3" s="171"/>
      <c r="KXU3" s="171"/>
      <c r="KXV3" s="171"/>
      <c r="KXW3" s="171"/>
      <c r="KXX3" s="171"/>
      <c r="KXY3" s="171"/>
      <c r="KXZ3" s="171"/>
      <c r="KYA3" s="171"/>
      <c r="KYB3" s="171"/>
      <c r="KYC3" s="171"/>
      <c r="KYD3" s="171"/>
      <c r="KYE3" s="171"/>
      <c r="KYF3" s="171"/>
      <c r="KYG3" s="171"/>
      <c r="KYH3" s="171"/>
      <c r="KYI3" s="171"/>
      <c r="KYJ3" s="171"/>
      <c r="KYK3" s="171"/>
      <c r="KYL3" s="171"/>
      <c r="KYM3" s="171"/>
      <c r="KYN3" s="171"/>
      <c r="KYO3" s="171"/>
      <c r="KYP3" s="171"/>
      <c r="KYQ3" s="171"/>
      <c r="KYR3" s="171"/>
      <c r="KYS3" s="171"/>
      <c r="KYT3" s="171"/>
      <c r="KYU3" s="171"/>
      <c r="KYV3" s="171"/>
      <c r="KYW3" s="171"/>
      <c r="KYX3" s="171"/>
      <c r="KYY3" s="171"/>
      <c r="KYZ3" s="171"/>
      <c r="KZA3" s="171"/>
      <c r="KZB3" s="171"/>
      <c r="KZC3" s="171"/>
      <c r="KZD3" s="171"/>
      <c r="KZE3" s="171"/>
      <c r="KZF3" s="171"/>
      <c r="KZG3" s="171"/>
      <c r="KZH3" s="171"/>
      <c r="KZI3" s="171"/>
      <c r="KZJ3" s="171"/>
      <c r="KZK3" s="171"/>
      <c r="KZL3" s="171"/>
      <c r="KZM3" s="171"/>
      <c r="KZN3" s="171"/>
      <c r="KZO3" s="171"/>
      <c r="KZP3" s="171"/>
      <c r="KZQ3" s="171"/>
      <c r="KZR3" s="171"/>
      <c r="KZS3" s="171"/>
      <c r="KZT3" s="171"/>
      <c r="KZU3" s="171"/>
      <c r="KZV3" s="171"/>
      <c r="KZW3" s="171"/>
      <c r="KZX3" s="171"/>
      <c r="KZY3" s="171"/>
      <c r="KZZ3" s="171"/>
      <c r="LAA3" s="171"/>
      <c r="LAB3" s="171"/>
      <c r="LAC3" s="171"/>
      <c r="LAD3" s="171"/>
      <c r="LAE3" s="171"/>
      <c r="LAF3" s="171"/>
      <c r="LAG3" s="171"/>
      <c r="LAH3" s="171"/>
      <c r="LAI3" s="171"/>
      <c r="LAJ3" s="171"/>
      <c r="LAK3" s="171"/>
      <c r="LAL3" s="171"/>
      <c r="LAM3" s="171"/>
      <c r="LAN3" s="171"/>
      <c r="LAO3" s="171"/>
      <c r="LAP3" s="171"/>
      <c r="LAQ3" s="171"/>
      <c r="LAR3" s="171"/>
      <c r="LAS3" s="171"/>
      <c r="LAT3" s="171"/>
      <c r="LAU3" s="171"/>
      <c r="LAV3" s="171"/>
      <c r="LAW3" s="171"/>
      <c r="LAX3" s="171"/>
      <c r="LAY3" s="171"/>
      <c r="LAZ3" s="171"/>
      <c r="LBA3" s="171"/>
      <c r="LBB3" s="171"/>
      <c r="LBC3" s="171"/>
      <c r="LBD3" s="171"/>
      <c r="LBE3" s="171"/>
      <c r="LBF3" s="171"/>
      <c r="LBG3" s="171"/>
      <c r="LBH3" s="171"/>
      <c r="LBI3" s="171"/>
      <c r="LBJ3" s="171"/>
      <c r="LBK3" s="171"/>
      <c r="LBL3" s="171"/>
      <c r="LBM3" s="171"/>
      <c r="LBN3" s="171"/>
      <c r="LBO3" s="171"/>
      <c r="LBP3" s="171"/>
      <c r="LBQ3" s="171"/>
      <c r="LBR3" s="171"/>
      <c r="LBS3" s="171"/>
      <c r="LBT3" s="171"/>
      <c r="LBU3" s="171"/>
      <c r="LBV3" s="171"/>
      <c r="LBW3" s="171"/>
      <c r="LBX3" s="171"/>
      <c r="LBY3" s="171"/>
      <c r="LBZ3" s="171"/>
      <c r="LCA3" s="171"/>
      <c r="LCB3" s="171"/>
      <c r="LCC3" s="171"/>
      <c r="LCD3" s="171"/>
      <c r="LCE3" s="171"/>
      <c r="LCF3" s="171"/>
      <c r="LCG3" s="171"/>
      <c r="LCH3" s="171"/>
      <c r="LCI3" s="171"/>
      <c r="LCJ3" s="171"/>
      <c r="LCK3" s="171"/>
      <c r="LCL3" s="171"/>
      <c r="LCM3" s="171"/>
      <c r="LCN3" s="171"/>
      <c r="LCO3" s="171"/>
      <c r="LCP3" s="171"/>
      <c r="LCQ3" s="171"/>
      <c r="LCR3" s="171"/>
      <c r="LCS3" s="171"/>
      <c r="LCT3" s="171"/>
      <c r="LCU3" s="171"/>
      <c r="LCV3" s="171"/>
      <c r="LCW3" s="171"/>
      <c r="LCX3" s="171"/>
      <c r="LCY3" s="171"/>
      <c r="LCZ3" s="171"/>
      <c r="LDA3" s="171"/>
      <c r="LDB3" s="171"/>
      <c r="LDC3" s="171"/>
      <c r="LDD3" s="171"/>
      <c r="LDE3" s="171"/>
      <c r="LDF3" s="171"/>
      <c r="LDG3" s="171"/>
      <c r="LDH3" s="171"/>
      <c r="LDI3" s="171"/>
      <c r="LDJ3" s="171"/>
      <c r="LDK3" s="171"/>
      <c r="LDL3" s="171"/>
      <c r="LDM3" s="171"/>
      <c r="LDN3" s="171"/>
      <c r="LDO3" s="171"/>
      <c r="LDP3" s="171"/>
      <c r="LDQ3" s="171"/>
      <c r="LDR3" s="171"/>
      <c r="LDS3" s="171"/>
      <c r="LDT3" s="171"/>
      <c r="LDU3" s="171"/>
      <c r="LDV3" s="171"/>
      <c r="LDW3" s="171"/>
      <c r="LDX3" s="171"/>
      <c r="LDY3" s="171"/>
      <c r="LDZ3" s="171"/>
      <c r="LEA3" s="171"/>
      <c r="LEB3" s="171"/>
      <c r="LEC3" s="171"/>
      <c r="LED3" s="171"/>
      <c r="LEE3" s="171"/>
      <c r="LEF3" s="171"/>
      <c r="LEG3" s="171"/>
      <c r="LEH3" s="171"/>
      <c r="LEI3" s="171"/>
      <c r="LEJ3" s="171"/>
      <c r="LEK3" s="171"/>
      <c r="LEL3" s="171"/>
      <c r="LEM3" s="171"/>
      <c r="LEN3" s="171"/>
      <c r="LEO3" s="171"/>
      <c r="LEP3" s="171"/>
      <c r="LEQ3" s="171"/>
      <c r="LER3" s="171"/>
      <c r="LES3" s="171"/>
      <c r="LET3" s="171"/>
      <c r="LEU3" s="171"/>
      <c r="LEV3" s="171"/>
      <c r="LEW3" s="171"/>
      <c r="LEX3" s="171"/>
      <c r="LEY3" s="171"/>
      <c r="LEZ3" s="171"/>
      <c r="LFA3" s="171"/>
      <c r="LFB3" s="171"/>
      <c r="LFC3" s="171"/>
      <c r="LFD3" s="171"/>
      <c r="LFE3" s="171"/>
      <c r="LFF3" s="171"/>
      <c r="LFG3" s="171"/>
      <c r="LFH3" s="171"/>
      <c r="LFI3" s="171"/>
      <c r="LFJ3" s="171"/>
      <c r="LFK3" s="171"/>
      <c r="LFL3" s="171"/>
      <c r="LFM3" s="171"/>
      <c r="LFN3" s="171"/>
      <c r="LFO3" s="171"/>
      <c r="LFP3" s="171"/>
      <c r="LFQ3" s="171"/>
      <c r="LFR3" s="171"/>
      <c r="LFS3" s="171"/>
      <c r="LFT3" s="171"/>
      <c r="LFU3" s="171"/>
      <c r="LFV3" s="171"/>
      <c r="LFW3" s="171"/>
      <c r="LFX3" s="171"/>
      <c r="LFY3" s="171"/>
      <c r="LFZ3" s="171"/>
      <c r="LGA3" s="171"/>
      <c r="LGB3" s="171"/>
      <c r="LGC3" s="171"/>
      <c r="LGD3" s="171"/>
      <c r="LGE3" s="171"/>
      <c r="LGF3" s="171"/>
      <c r="LGG3" s="171"/>
      <c r="LGH3" s="171"/>
      <c r="LGI3" s="171"/>
      <c r="LGJ3" s="171"/>
      <c r="LGK3" s="171"/>
      <c r="LGL3" s="171"/>
      <c r="LGM3" s="171"/>
      <c r="LGN3" s="171"/>
      <c r="LGO3" s="171"/>
      <c r="LGP3" s="171"/>
      <c r="LGQ3" s="171"/>
      <c r="LGR3" s="171"/>
      <c r="LGS3" s="171"/>
      <c r="LGT3" s="171"/>
      <c r="LGU3" s="171"/>
      <c r="LGV3" s="171"/>
      <c r="LGW3" s="171"/>
      <c r="LGX3" s="171"/>
      <c r="LGY3" s="171"/>
      <c r="LGZ3" s="171"/>
      <c r="LHA3" s="171"/>
      <c r="LHB3" s="171"/>
      <c r="LHC3" s="171"/>
      <c r="LHD3" s="171"/>
      <c r="LHE3" s="171"/>
      <c r="LHF3" s="171"/>
      <c r="LHG3" s="171"/>
      <c r="LHH3" s="171"/>
      <c r="LHI3" s="171"/>
      <c r="LHJ3" s="171"/>
      <c r="LHK3" s="171"/>
      <c r="LHL3" s="171"/>
      <c r="LHM3" s="171"/>
      <c r="LHN3" s="171"/>
      <c r="LHO3" s="171"/>
      <c r="LHP3" s="171"/>
      <c r="LHQ3" s="171"/>
      <c r="LHR3" s="171"/>
      <c r="LHS3" s="171"/>
      <c r="LHT3" s="171"/>
      <c r="LHU3" s="171"/>
      <c r="LHV3" s="171"/>
      <c r="LHW3" s="171"/>
      <c r="LHX3" s="171"/>
      <c r="LHY3" s="171"/>
      <c r="LHZ3" s="171"/>
      <c r="LIA3" s="171"/>
      <c r="LIB3" s="171"/>
      <c r="LIC3" s="171"/>
      <c r="LID3" s="171"/>
      <c r="LIE3" s="171"/>
      <c r="LIF3" s="171"/>
      <c r="LIG3" s="171"/>
      <c r="LIH3" s="171"/>
      <c r="LII3" s="171"/>
      <c r="LIJ3" s="171"/>
      <c r="LIK3" s="171"/>
      <c r="LIL3" s="171"/>
      <c r="LIM3" s="171"/>
      <c r="LIN3" s="171"/>
      <c r="LIO3" s="171"/>
      <c r="LIP3" s="171"/>
      <c r="LIQ3" s="171"/>
      <c r="LIR3" s="171"/>
      <c r="LIS3" s="171"/>
      <c r="LIT3" s="171"/>
      <c r="LIU3" s="171"/>
      <c r="LIV3" s="171"/>
      <c r="LIW3" s="171"/>
      <c r="LIX3" s="171"/>
      <c r="LIY3" s="171"/>
      <c r="LIZ3" s="171"/>
      <c r="LJA3" s="171"/>
      <c r="LJB3" s="171"/>
      <c r="LJC3" s="171"/>
      <c r="LJD3" s="171"/>
      <c r="LJE3" s="171"/>
      <c r="LJF3" s="171"/>
      <c r="LJG3" s="171"/>
      <c r="LJH3" s="171"/>
      <c r="LJI3" s="171"/>
      <c r="LJJ3" s="171"/>
      <c r="LJK3" s="171"/>
      <c r="LJL3" s="171"/>
      <c r="LJM3" s="171"/>
      <c r="LJN3" s="171"/>
      <c r="LJO3" s="171"/>
      <c r="LJP3" s="171"/>
      <c r="LJQ3" s="171"/>
      <c r="LJR3" s="171"/>
      <c r="LJS3" s="171"/>
      <c r="LJT3" s="171"/>
      <c r="LJU3" s="171"/>
      <c r="LJV3" s="171"/>
      <c r="LJW3" s="171"/>
      <c r="LJX3" s="171"/>
      <c r="LJY3" s="171"/>
      <c r="LJZ3" s="171"/>
      <c r="LKA3" s="171"/>
      <c r="LKB3" s="171"/>
      <c r="LKC3" s="171"/>
      <c r="LKD3" s="171"/>
      <c r="LKE3" s="171"/>
      <c r="LKF3" s="171"/>
      <c r="LKG3" s="171"/>
      <c r="LKH3" s="171"/>
      <c r="LKI3" s="171"/>
      <c r="LKJ3" s="171"/>
      <c r="LKK3" s="171"/>
      <c r="LKL3" s="171"/>
      <c r="LKM3" s="171"/>
      <c r="LKN3" s="171"/>
      <c r="LKO3" s="171"/>
      <c r="LKP3" s="171"/>
      <c r="LKQ3" s="171"/>
      <c r="LKR3" s="171"/>
      <c r="LKS3" s="171"/>
      <c r="LKT3" s="171"/>
      <c r="LKU3" s="171"/>
      <c r="LKV3" s="171"/>
      <c r="LKW3" s="171"/>
      <c r="LKX3" s="171"/>
      <c r="LKY3" s="171"/>
      <c r="LKZ3" s="171"/>
      <c r="LLA3" s="171"/>
      <c r="LLB3" s="171"/>
      <c r="LLC3" s="171"/>
      <c r="LLD3" s="171"/>
      <c r="LLE3" s="171"/>
      <c r="LLF3" s="171"/>
      <c r="LLG3" s="171"/>
      <c r="LLH3" s="171"/>
      <c r="LLI3" s="171"/>
      <c r="LLJ3" s="171"/>
      <c r="LLK3" s="171"/>
      <c r="LLL3" s="171"/>
      <c r="LLM3" s="171"/>
      <c r="LLN3" s="171"/>
      <c r="LLO3" s="171"/>
      <c r="LLP3" s="171"/>
      <c r="LLQ3" s="171"/>
      <c r="LLR3" s="171"/>
      <c r="LLS3" s="171"/>
      <c r="LLT3" s="171"/>
      <c r="LLU3" s="171"/>
      <c r="LLV3" s="171"/>
      <c r="LLW3" s="171"/>
      <c r="LLX3" s="171"/>
      <c r="LLY3" s="171"/>
      <c r="LLZ3" s="171"/>
      <c r="LMA3" s="171"/>
      <c r="LMB3" s="171"/>
      <c r="LMC3" s="171"/>
      <c r="LMD3" s="171"/>
      <c r="LME3" s="171"/>
      <c r="LMF3" s="171"/>
      <c r="LMG3" s="171"/>
      <c r="LMH3" s="171"/>
      <c r="LMI3" s="171"/>
      <c r="LMJ3" s="171"/>
      <c r="LMK3" s="171"/>
      <c r="LML3" s="171"/>
      <c r="LMM3" s="171"/>
      <c r="LMN3" s="171"/>
      <c r="LMO3" s="171"/>
      <c r="LMP3" s="171"/>
      <c r="LMQ3" s="171"/>
      <c r="LMR3" s="171"/>
      <c r="LMS3" s="171"/>
      <c r="LMT3" s="171"/>
      <c r="LMU3" s="171"/>
      <c r="LMV3" s="171"/>
      <c r="LMW3" s="171"/>
      <c r="LMX3" s="171"/>
      <c r="LMY3" s="171"/>
      <c r="LMZ3" s="171"/>
      <c r="LNA3" s="171"/>
      <c r="LNB3" s="171"/>
      <c r="LNC3" s="171"/>
      <c r="LND3" s="171"/>
      <c r="LNE3" s="171"/>
      <c r="LNF3" s="171"/>
      <c r="LNG3" s="171"/>
      <c r="LNH3" s="171"/>
      <c r="LNI3" s="171"/>
      <c r="LNJ3" s="171"/>
      <c r="LNK3" s="171"/>
      <c r="LNL3" s="171"/>
      <c r="LNM3" s="171"/>
      <c r="LNN3" s="171"/>
      <c r="LNO3" s="171"/>
      <c r="LNP3" s="171"/>
      <c r="LNQ3" s="171"/>
      <c r="LNR3" s="171"/>
      <c r="LNS3" s="171"/>
      <c r="LNT3" s="171"/>
      <c r="LNU3" s="171"/>
      <c r="LNV3" s="171"/>
      <c r="LNW3" s="171"/>
      <c r="LNX3" s="171"/>
      <c r="LNY3" s="171"/>
      <c r="LNZ3" s="171"/>
      <c r="LOA3" s="171"/>
      <c r="LOB3" s="171"/>
      <c r="LOC3" s="171"/>
      <c r="LOD3" s="171"/>
      <c r="LOE3" s="171"/>
      <c r="LOF3" s="171"/>
      <c r="LOG3" s="171"/>
      <c r="LOH3" s="171"/>
      <c r="LOI3" s="171"/>
      <c r="LOJ3" s="171"/>
      <c r="LOK3" s="171"/>
      <c r="LOL3" s="171"/>
      <c r="LOM3" s="171"/>
      <c r="LON3" s="171"/>
      <c r="LOO3" s="171"/>
      <c r="LOP3" s="171"/>
      <c r="LOQ3" s="171"/>
      <c r="LOR3" s="171"/>
      <c r="LOS3" s="171"/>
      <c r="LOT3" s="171"/>
      <c r="LOU3" s="171"/>
      <c r="LOV3" s="171"/>
      <c r="LOW3" s="171"/>
      <c r="LOX3" s="171"/>
      <c r="LOY3" s="171"/>
      <c r="LOZ3" s="171"/>
      <c r="LPA3" s="171"/>
      <c r="LPB3" s="171"/>
      <c r="LPC3" s="171"/>
      <c r="LPD3" s="171"/>
      <c r="LPE3" s="171"/>
      <c r="LPF3" s="171"/>
      <c r="LPG3" s="171"/>
      <c r="LPH3" s="171"/>
      <c r="LPI3" s="171"/>
      <c r="LPJ3" s="171"/>
      <c r="LPK3" s="171"/>
      <c r="LPL3" s="171"/>
      <c r="LPM3" s="171"/>
      <c r="LPN3" s="171"/>
      <c r="LPO3" s="171"/>
      <c r="LPP3" s="171"/>
      <c r="LPQ3" s="171"/>
      <c r="LPR3" s="171"/>
      <c r="LPS3" s="171"/>
      <c r="LPT3" s="171"/>
      <c r="LPU3" s="171"/>
      <c r="LPV3" s="171"/>
      <c r="LPW3" s="171"/>
      <c r="LPX3" s="171"/>
      <c r="LPY3" s="171"/>
      <c r="LPZ3" s="171"/>
      <c r="LQA3" s="171"/>
      <c r="LQB3" s="171"/>
      <c r="LQC3" s="171"/>
      <c r="LQD3" s="171"/>
      <c r="LQE3" s="171"/>
      <c r="LQF3" s="171"/>
      <c r="LQG3" s="171"/>
      <c r="LQH3" s="171"/>
      <c r="LQI3" s="171"/>
      <c r="LQJ3" s="171"/>
      <c r="LQK3" s="171"/>
      <c r="LQL3" s="171"/>
      <c r="LQM3" s="171"/>
      <c r="LQN3" s="171"/>
      <c r="LQO3" s="171"/>
      <c r="LQP3" s="171"/>
      <c r="LQQ3" s="171"/>
      <c r="LQR3" s="171"/>
      <c r="LQS3" s="171"/>
      <c r="LQT3" s="171"/>
      <c r="LQU3" s="171"/>
      <c r="LQV3" s="171"/>
      <c r="LQW3" s="171"/>
      <c r="LQX3" s="171"/>
      <c r="LQY3" s="171"/>
      <c r="LQZ3" s="171"/>
      <c r="LRA3" s="171"/>
      <c r="LRB3" s="171"/>
      <c r="LRC3" s="171"/>
      <c r="LRD3" s="171"/>
      <c r="LRE3" s="171"/>
      <c r="LRF3" s="171"/>
      <c r="LRG3" s="171"/>
      <c r="LRH3" s="171"/>
      <c r="LRI3" s="171"/>
      <c r="LRJ3" s="171"/>
      <c r="LRK3" s="171"/>
      <c r="LRL3" s="171"/>
      <c r="LRM3" s="171"/>
      <c r="LRN3" s="171"/>
      <c r="LRO3" s="171"/>
      <c r="LRP3" s="171"/>
      <c r="LRQ3" s="171"/>
      <c r="LRR3" s="171"/>
      <c r="LRS3" s="171"/>
      <c r="LRT3" s="171"/>
      <c r="LRU3" s="171"/>
      <c r="LRV3" s="171"/>
      <c r="LRW3" s="171"/>
      <c r="LRX3" s="171"/>
      <c r="LRY3" s="171"/>
      <c r="LRZ3" s="171"/>
      <c r="LSA3" s="171"/>
      <c r="LSB3" s="171"/>
      <c r="LSC3" s="171"/>
      <c r="LSD3" s="171"/>
      <c r="LSE3" s="171"/>
      <c r="LSF3" s="171"/>
      <c r="LSG3" s="171"/>
      <c r="LSH3" s="171"/>
      <c r="LSI3" s="171"/>
      <c r="LSJ3" s="171"/>
      <c r="LSK3" s="171"/>
      <c r="LSL3" s="171"/>
      <c r="LSM3" s="171"/>
      <c r="LSN3" s="171"/>
      <c r="LSO3" s="171"/>
      <c r="LSP3" s="171"/>
      <c r="LSQ3" s="171"/>
      <c r="LSR3" s="171"/>
      <c r="LSS3" s="171"/>
      <c r="LST3" s="171"/>
      <c r="LSU3" s="171"/>
      <c r="LSV3" s="171"/>
      <c r="LSW3" s="171"/>
      <c r="LSX3" s="171"/>
      <c r="LSY3" s="171"/>
      <c r="LSZ3" s="171"/>
      <c r="LTA3" s="171"/>
      <c r="LTB3" s="171"/>
      <c r="LTC3" s="171"/>
      <c r="LTD3" s="171"/>
      <c r="LTE3" s="171"/>
      <c r="LTF3" s="171"/>
      <c r="LTG3" s="171"/>
      <c r="LTH3" s="171"/>
      <c r="LTI3" s="171"/>
      <c r="LTJ3" s="171"/>
      <c r="LTK3" s="171"/>
      <c r="LTL3" s="171"/>
      <c r="LTM3" s="171"/>
      <c r="LTN3" s="171"/>
      <c r="LTO3" s="171"/>
      <c r="LTP3" s="171"/>
      <c r="LTQ3" s="171"/>
      <c r="LTR3" s="171"/>
      <c r="LTS3" s="171"/>
      <c r="LTT3" s="171"/>
      <c r="LTU3" s="171"/>
      <c r="LTV3" s="171"/>
      <c r="LTW3" s="171"/>
      <c r="LTX3" s="171"/>
      <c r="LTY3" s="171"/>
      <c r="LTZ3" s="171"/>
      <c r="LUA3" s="171"/>
      <c r="LUB3" s="171"/>
      <c r="LUC3" s="171"/>
      <c r="LUD3" s="171"/>
      <c r="LUE3" s="171"/>
      <c r="LUF3" s="171"/>
      <c r="LUG3" s="171"/>
      <c r="LUH3" s="171"/>
      <c r="LUI3" s="171"/>
      <c r="LUJ3" s="171"/>
      <c r="LUK3" s="171"/>
      <c r="LUL3" s="171"/>
      <c r="LUM3" s="171"/>
      <c r="LUN3" s="171"/>
      <c r="LUO3" s="171"/>
      <c r="LUP3" s="171"/>
      <c r="LUQ3" s="171"/>
      <c r="LUR3" s="171"/>
      <c r="LUS3" s="171"/>
      <c r="LUT3" s="171"/>
      <c r="LUU3" s="171"/>
      <c r="LUV3" s="171"/>
      <c r="LUW3" s="171"/>
      <c r="LUX3" s="171"/>
      <c r="LUY3" s="171"/>
      <c r="LUZ3" s="171"/>
      <c r="LVA3" s="171"/>
      <c r="LVB3" s="171"/>
      <c r="LVC3" s="171"/>
      <c r="LVD3" s="171"/>
      <c r="LVE3" s="171"/>
      <c r="LVF3" s="171"/>
      <c r="LVG3" s="171"/>
      <c r="LVH3" s="171"/>
      <c r="LVI3" s="171"/>
      <c r="LVJ3" s="171"/>
      <c r="LVK3" s="171"/>
      <c r="LVL3" s="171"/>
      <c r="LVM3" s="171"/>
      <c r="LVN3" s="171"/>
      <c r="LVO3" s="171"/>
      <c r="LVP3" s="171"/>
      <c r="LVQ3" s="171"/>
      <c r="LVR3" s="171"/>
      <c r="LVS3" s="171"/>
      <c r="LVT3" s="171"/>
      <c r="LVU3" s="171"/>
      <c r="LVV3" s="171"/>
      <c r="LVW3" s="171"/>
      <c r="LVX3" s="171"/>
      <c r="LVY3" s="171"/>
      <c r="LVZ3" s="171"/>
      <c r="LWA3" s="171"/>
      <c r="LWB3" s="171"/>
      <c r="LWC3" s="171"/>
      <c r="LWD3" s="171"/>
      <c r="LWE3" s="171"/>
      <c r="LWF3" s="171"/>
      <c r="LWG3" s="171"/>
      <c r="LWH3" s="171"/>
      <c r="LWI3" s="171"/>
      <c r="LWJ3" s="171"/>
      <c r="LWK3" s="171"/>
      <c r="LWL3" s="171"/>
      <c r="LWM3" s="171"/>
      <c r="LWN3" s="171"/>
      <c r="LWO3" s="171"/>
      <c r="LWP3" s="171"/>
      <c r="LWQ3" s="171"/>
      <c r="LWR3" s="171"/>
      <c r="LWS3" s="171"/>
      <c r="LWT3" s="171"/>
      <c r="LWU3" s="171"/>
      <c r="LWV3" s="171"/>
      <c r="LWW3" s="171"/>
      <c r="LWX3" s="171"/>
      <c r="LWY3" s="171"/>
      <c r="LWZ3" s="171"/>
      <c r="LXA3" s="171"/>
      <c r="LXB3" s="171"/>
      <c r="LXC3" s="171"/>
      <c r="LXD3" s="171"/>
      <c r="LXE3" s="171"/>
      <c r="LXF3" s="171"/>
      <c r="LXG3" s="171"/>
      <c r="LXH3" s="171"/>
      <c r="LXI3" s="171"/>
      <c r="LXJ3" s="171"/>
      <c r="LXK3" s="171"/>
      <c r="LXL3" s="171"/>
      <c r="LXM3" s="171"/>
      <c r="LXN3" s="171"/>
      <c r="LXO3" s="171"/>
      <c r="LXP3" s="171"/>
      <c r="LXQ3" s="171"/>
      <c r="LXR3" s="171"/>
      <c r="LXS3" s="171"/>
      <c r="LXT3" s="171"/>
      <c r="LXU3" s="171"/>
      <c r="LXV3" s="171"/>
      <c r="LXW3" s="171"/>
      <c r="LXX3" s="171"/>
      <c r="LXY3" s="171"/>
      <c r="LXZ3" s="171"/>
      <c r="LYA3" s="171"/>
      <c r="LYB3" s="171"/>
      <c r="LYC3" s="171"/>
      <c r="LYD3" s="171"/>
      <c r="LYE3" s="171"/>
      <c r="LYF3" s="171"/>
      <c r="LYG3" s="171"/>
      <c r="LYH3" s="171"/>
      <c r="LYI3" s="171"/>
      <c r="LYJ3" s="171"/>
      <c r="LYK3" s="171"/>
      <c r="LYL3" s="171"/>
      <c r="LYM3" s="171"/>
      <c r="LYN3" s="171"/>
      <c r="LYO3" s="171"/>
      <c r="LYP3" s="171"/>
      <c r="LYQ3" s="171"/>
      <c r="LYR3" s="171"/>
      <c r="LYS3" s="171"/>
      <c r="LYT3" s="171"/>
      <c r="LYU3" s="171"/>
      <c r="LYV3" s="171"/>
      <c r="LYW3" s="171"/>
      <c r="LYX3" s="171"/>
      <c r="LYY3" s="171"/>
      <c r="LYZ3" s="171"/>
      <c r="LZA3" s="171"/>
      <c r="LZB3" s="171"/>
      <c r="LZC3" s="171"/>
      <c r="LZD3" s="171"/>
      <c r="LZE3" s="171"/>
      <c r="LZF3" s="171"/>
      <c r="LZG3" s="171"/>
      <c r="LZH3" s="171"/>
      <c r="LZI3" s="171"/>
      <c r="LZJ3" s="171"/>
      <c r="LZK3" s="171"/>
      <c r="LZL3" s="171"/>
      <c r="LZM3" s="171"/>
      <c r="LZN3" s="171"/>
      <c r="LZO3" s="171"/>
      <c r="LZP3" s="171"/>
      <c r="LZQ3" s="171"/>
      <c r="LZR3" s="171"/>
      <c r="LZS3" s="171"/>
      <c r="LZT3" s="171"/>
      <c r="LZU3" s="171"/>
      <c r="LZV3" s="171"/>
      <c r="LZW3" s="171"/>
      <c r="LZX3" s="171"/>
      <c r="LZY3" s="171"/>
      <c r="LZZ3" s="171"/>
      <c r="MAA3" s="171"/>
      <c r="MAB3" s="171"/>
      <c r="MAC3" s="171"/>
      <c r="MAD3" s="171"/>
      <c r="MAE3" s="171"/>
      <c r="MAF3" s="171"/>
      <c r="MAG3" s="171"/>
      <c r="MAH3" s="171"/>
      <c r="MAI3" s="171"/>
      <c r="MAJ3" s="171"/>
      <c r="MAK3" s="171"/>
      <c r="MAL3" s="171"/>
      <c r="MAM3" s="171"/>
      <c r="MAN3" s="171"/>
      <c r="MAO3" s="171"/>
      <c r="MAP3" s="171"/>
      <c r="MAQ3" s="171"/>
      <c r="MAR3" s="171"/>
      <c r="MAS3" s="171"/>
      <c r="MAT3" s="171"/>
      <c r="MAU3" s="171"/>
      <c r="MAV3" s="171"/>
      <c r="MAW3" s="171"/>
      <c r="MAX3" s="171"/>
      <c r="MAY3" s="171"/>
      <c r="MAZ3" s="171"/>
      <c r="MBA3" s="171"/>
      <c r="MBB3" s="171"/>
      <c r="MBC3" s="171"/>
      <c r="MBD3" s="171"/>
      <c r="MBE3" s="171"/>
      <c r="MBF3" s="171"/>
      <c r="MBG3" s="171"/>
      <c r="MBH3" s="171"/>
      <c r="MBI3" s="171"/>
      <c r="MBJ3" s="171"/>
      <c r="MBK3" s="171"/>
      <c r="MBL3" s="171"/>
      <c r="MBM3" s="171"/>
      <c r="MBN3" s="171"/>
      <c r="MBO3" s="171"/>
      <c r="MBP3" s="171"/>
      <c r="MBQ3" s="171"/>
      <c r="MBR3" s="171"/>
      <c r="MBS3" s="171"/>
      <c r="MBT3" s="171"/>
      <c r="MBU3" s="171"/>
      <c r="MBV3" s="171"/>
      <c r="MBW3" s="171"/>
      <c r="MBX3" s="171"/>
      <c r="MBY3" s="171"/>
      <c r="MBZ3" s="171"/>
      <c r="MCA3" s="171"/>
      <c r="MCB3" s="171"/>
      <c r="MCC3" s="171"/>
      <c r="MCD3" s="171"/>
      <c r="MCE3" s="171"/>
      <c r="MCF3" s="171"/>
      <c r="MCG3" s="171"/>
      <c r="MCH3" s="171"/>
      <c r="MCI3" s="171"/>
      <c r="MCJ3" s="171"/>
      <c r="MCK3" s="171"/>
      <c r="MCL3" s="171"/>
      <c r="MCM3" s="171"/>
      <c r="MCN3" s="171"/>
      <c r="MCO3" s="171"/>
      <c r="MCP3" s="171"/>
      <c r="MCQ3" s="171"/>
      <c r="MCR3" s="171"/>
      <c r="MCS3" s="171"/>
      <c r="MCT3" s="171"/>
      <c r="MCU3" s="171"/>
      <c r="MCV3" s="171"/>
      <c r="MCW3" s="171"/>
      <c r="MCX3" s="171"/>
      <c r="MCY3" s="171"/>
      <c r="MCZ3" s="171"/>
      <c r="MDA3" s="171"/>
      <c r="MDB3" s="171"/>
      <c r="MDC3" s="171"/>
      <c r="MDD3" s="171"/>
      <c r="MDE3" s="171"/>
      <c r="MDF3" s="171"/>
      <c r="MDG3" s="171"/>
      <c r="MDH3" s="171"/>
      <c r="MDI3" s="171"/>
      <c r="MDJ3" s="171"/>
      <c r="MDK3" s="171"/>
      <c r="MDL3" s="171"/>
      <c r="MDM3" s="171"/>
      <c r="MDN3" s="171"/>
      <c r="MDO3" s="171"/>
      <c r="MDP3" s="171"/>
      <c r="MDQ3" s="171"/>
      <c r="MDR3" s="171"/>
      <c r="MDS3" s="171"/>
      <c r="MDT3" s="171"/>
      <c r="MDU3" s="171"/>
      <c r="MDV3" s="171"/>
      <c r="MDW3" s="171"/>
      <c r="MDX3" s="171"/>
      <c r="MDY3" s="171"/>
      <c r="MDZ3" s="171"/>
      <c r="MEA3" s="171"/>
      <c r="MEB3" s="171"/>
      <c r="MEC3" s="171"/>
      <c r="MED3" s="171"/>
      <c r="MEE3" s="171"/>
      <c r="MEF3" s="171"/>
      <c r="MEG3" s="171"/>
      <c r="MEH3" s="171"/>
      <c r="MEI3" s="171"/>
      <c r="MEJ3" s="171"/>
      <c r="MEK3" s="171"/>
      <c r="MEL3" s="171"/>
      <c r="MEM3" s="171"/>
      <c r="MEN3" s="171"/>
      <c r="MEO3" s="171"/>
      <c r="MEP3" s="171"/>
      <c r="MEQ3" s="171"/>
      <c r="MER3" s="171"/>
      <c r="MES3" s="171"/>
      <c r="MET3" s="171"/>
      <c r="MEU3" s="171"/>
      <c r="MEV3" s="171"/>
      <c r="MEW3" s="171"/>
      <c r="MEX3" s="171"/>
      <c r="MEY3" s="171"/>
      <c r="MEZ3" s="171"/>
      <c r="MFA3" s="171"/>
      <c r="MFB3" s="171"/>
      <c r="MFC3" s="171"/>
      <c r="MFD3" s="171"/>
      <c r="MFE3" s="171"/>
      <c r="MFF3" s="171"/>
      <c r="MFG3" s="171"/>
      <c r="MFH3" s="171"/>
      <c r="MFI3" s="171"/>
      <c r="MFJ3" s="171"/>
      <c r="MFK3" s="171"/>
      <c r="MFL3" s="171"/>
      <c r="MFM3" s="171"/>
      <c r="MFN3" s="171"/>
      <c r="MFO3" s="171"/>
      <c r="MFP3" s="171"/>
      <c r="MFQ3" s="171"/>
      <c r="MFR3" s="171"/>
      <c r="MFS3" s="171"/>
      <c r="MFT3" s="171"/>
      <c r="MFU3" s="171"/>
      <c r="MFV3" s="171"/>
      <c r="MFW3" s="171"/>
      <c r="MFX3" s="171"/>
      <c r="MFY3" s="171"/>
      <c r="MFZ3" s="171"/>
      <c r="MGA3" s="171"/>
      <c r="MGB3" s="171"/>
      <c r="MGC3" s="171"/>
      <c r="MGD3" s="171"/>
      <c r="MGE3" s="171"/>
      <c r="MGF3" s="171"/>
      <c r="MGG3" s="171"/>
      <c r="MGH3" s="171"/>
      <c r="MGI3" s="171"/>
      <c r="MGJ3" s="171"/>
      <c r="MGK3" s="171"/>
      <c r="MGL3" s="171"/>
      <c r="MGM3" s="171"/>
      <c r="MGN3" s="171"/>
      <c r="MGO3" s="171"/>
      <c r="MGP3" s="171"/>
      <c r="MGQ3" s="171"/>
      <c r="MGR3" s="171"/>
      <c r="MGS3" s="171"/>
      <c r="MGT3" s="171"/>
      <c r="MGU3" s="171"/>
      <c r="MGV3" s="171"/>
      <c r="MGW3" s="171"/>
      <c r="MGX3" s="171"/>
      <c r="MGY3" s="171"/>
      <c r="MGZ3" s="171"/>
      <c r="MHA3" s="171"/>
      <c r="MHB3" s="171"/>
      <c r="MHC3" s="171"/>
      <c r="MHD3" s="171"/>
      <c r="MHE3" s="171"/>
      <c r="MHF3" s="171"/>
      <c r="MHG3" s="171"/>
      <c r="MHH3" s="171"/>
      <c r="MHI3" s="171"/>
      <c r="MHJ3" s="171"/>
      <c r="MHK3" s="171"/>
      <c r="MHL3" s="171"/>
      <c r="MHM3" s="171"/>
      <c r="MHN3" s="171"/>
      <c r="MHO3" s="171"/>
      <c r="MHP3" s="171"/>
      <c r="MHQ3" s="171"/>
      <c r="MHR3" s="171"/>
      <c r="MHS3" s="171"/>
      <c r="MHT3" s="171"/>
      <c r="MHU3" s="171"/>
      <c r="MHV3" s="171"/>
      <c r="MHW3" s="171"/>
      <c r="MHX3" s="171"/>
      <c r="MHY3" s="171"/>
      <c r="MHZ3" s="171"/>
      <c r="MIA3" s="171"/>
      <c r="MIB3" s="171"/>
      <c r="MIC3" s="171"/>
      <c r="MID3" s="171"/>
      <c r="MIE3" s="171"/>
      <c r="MIF3" s="171"/>
      <c r="MIG3" s="171"/>
      <c r="MIH3" s="171"/>
      <c r="MII3" s="171"/>
      <c r="MIJ3" s="171"/>
      <c r="MIK3" s="171"/>
      <c r="MIL3" s="171"/>
      <c r="MIM3" s="171"/>
      <c r="MIN3" s="171"/>
      <c r="MIO3" s="171"/>
      <c r="MIP3" s="171"/>
      <c r="MIQ3" s="171"/>
      <c r="MIR3" s="171"/>
      <c r="MIS3" s="171"/>
      <c r="MIT3" s="171"/>
      <c r="MIU3" s="171"/>
      <c r="MIV3" s="171"/>
      <c r="MIW3" s="171"/>
      <c r="MIX3" s="171"/>
      <c r="MIY3" s="171"/>
      <c r="MIZ3" s="171"/>
      <c r="MJA3" s="171"/>
      <c r="MJB3" s="171"/>
      <c r="MJC3" s="171"/>
      <c r="MJD3" s="171"/>
      <c r="MJE3" s="171"/>
      <c r="MJF3" s="171"/>
      <c r="MJG3" s="171"/>
      <c r="MJH3" s="171"/>
      <c r="MJI3" s="171"/>
      <c r="MJJ3" s="171"/>
      <c r="MJK3" s="171"/>
      <c r="MJL3" s="171"/>
      <c r="MJM3" s="171"/>
      <c r="MJN3" s="171"/>
      <c r="MJO3" s="171"/>
      <c r="MJP3" s="171"/>
      <c r="MJQ3" s="171"/>
      <c r="MJR3" s="171"/>
      <c r="MJS3" s="171"/>
      <c r="MJT3" s="171"/>
      <c r="MJU3" s="171"/>
      <c r="MJV3" s="171"/>
      <c r="MJW3" s="171"/>
      <c r="MJX3" s="171"/>
      <c r="MJY3" s="171"/>
      <c r="MJZ3" s="171"/>
      <c r="MKA3" s="171"/>
      <c r="MKB3" s="171"/>
      <c r="MKC3" s="171"/>
      <c r="MKD3" s="171"/>
      <c r="MKE3" s="171"/>
      <c r="MKF3" s="171"/>
      <c r="MKG3" s="171"/>
      <c r="MKH3" s="171"/>
      <c r="MKI3" s="171"/>
      <c r="MKJ3" s="171"/>
      <c r="MKK3" s="171"/>
      <c r="MKL3" s="171"/>
      <c r="MKM3" s="171"/>
      <c r="MKN3" s="171"/>
      <c r="MKO3" s="171"/>
      <c r="MKP3" s="171"/>
      <c r="MKQ3" s="171"/>
      <c r="MKR3" s="171"/>
      <c r="MKS3" s="171"/>
      <c r="MKT3" s="171"/>
      <c r="MKU3" s="171"/>
      <c r="MKV3" s="171"/>
      <c r="MKW3" s="171"/>
      <c r="MKX3" s="171"/>
      <c r="MKY3" s="171"/>
      <c r="MKZ3" s="171"/>
      <c r="MLA3" s="171"/>
      <c r="MLB3" s="171"/>
      <c r="MLC3" s="171"/>
      <c r="MLD3" s="171"/>
      <c r="MLE3" s="171"/>
      <c r="MLF3" s="171"/>
      <c r="MLG3" s="171"/>
      <c r="MLH3" s="171"/>
      <c r="MLI3" s="171"/>
      <c r="MLJ3" s="171"/>
      <c r="MLK3" s="171"/>
      <c r="MLL3" s="171"/>
      <c r="MLM3" s="171"/>
      <c r="MLN3" s="171"/>
      <c r="MLO3" s="171"/>
      <c r="MLP3" s="171"/>
      <c r="MLQ3" s="171"/>
      <c r="MLR3" s="171"/>
      <c r="MLS3" s="171"/>
      <c r="MLT3" s="171"/>
      <c r="MLU3" s="171"/>
      <c r="MLV3" s="171"/>
      <c r="MLW3" s="171"/>
      <c r="MLX3" s="171"/>
      <c r="MLY3" s="171"/>
      <c r="MLZ3" s="171"/>
      <c r="MMA3" s="171"/>
      <c r="MMB3" s="171"/>
      <c r="MMC3" s="171"/>
      <c r="MMD3" s="171"/>
      <c r="MME3" s="171"/>
      <c r="MMF3" s="171"/>
      <c r="MMG3" s="171"/>
      <c r="MMH3" s="171"/>
      <c r="MMI3" s="171"/>
      <c r="MMJ3" s="171"/>
      <c r="MMK3" s="171"/>
      <c r="MML3" s="171"/>
      <c r="MMM3" s="171"/>
      <c r="MMN3" s="171"/>
      <c r="MMO3" s="171"/>
      <c r="MMP3" s="171"/>
      <c r="MMQ3" s="171"/>
      <c r="MMR3" s="171"/>
      <c r="MMS3" s="171"/>
      <c r="MMT3" s="171"/>
      <c r="MMU3" s="171"/>
      <c r="MMV3" s="171"/>
      <c r="MMW3" s="171"/>
      <c r="MMX3" s="171"/>
      <c r="MMY3" s="171"/>
      <c r="MMZ3" s="171"/>
      <c r="MNA3" s="171"/>
      <c r="MNB3" s="171"/>
      <c r="MNC3" s="171"/>
      <c r="MND3" s="171"/>
      <c r="MNE3" s="171"/>
      <c r="MNF3" s="171"/>
      <c r="MNG3" s="171"/>
      <c r="MNH3" s="171"/>
      <c r="MNI3" s="171"/>
      <c r="MNJ3" s="171"/>
      <c r="MNK3" s="171"/>
      <c r="MNL3" s="171"/>
      <c r="MNM3" s="171"/>
      <c r="MNN3" s="171"/>
      <c r="MNO3" s="171"/>
      <c r="MNP3" s="171"/>
      <c r="MNQ3" s="171"/>
      <c r="MNR3" s="171"/>
      <c r="MNS3" s="171"/>
      <c r="MNT3" s="171"/>
      <c r="MNU3" s="171"/>
      <c r="MNV3" s="171"/>
      <c r="MNW3" s="171"/>
      <c r="MNX3" s="171"/>
      <c r="MNY3" s="171"/>
      <c r="MNZ3" s="171"/>
      <c r="MOA3" s="171"/>
      <c r="MOB3" s="171"/>
      <c r="MOC3" s="171"/>
      <c r="MOD3" s="171"/>
      <c r="MOE3" s="171"/>
      <c r="MOF3" s="171"/>
      <c r="MOG3" s="171"/>
      <c r="MOH3" s="171"/>
      <c r="MOI3" s="171"/>
      <c r="MOJ3" s="171"/>
      <c r="MOK3" s="171"/>
      <c r="MOL3" s="171"/>
      <c r="MOM3" s="171"/>
      <c r="MON3" s="171"/>
      <c r="MOO3" s="171"/>
      <c r="MOP3" s="171"/>
      <c r="MOQ3" s="171"/>
      <c r="MOR3" s="171"/>
      <c r="MOS3" s="171"/>
      <c r="MOT3" s="171"/>
      <c r="MOU3" s="171"/>
      <c r="MOV3" s="171"/>
      <c r="MOW3" s="171"/>
      <c r="MOX3" s="171"/>
      <c r="MOY3" s="171"/>
      <c r="MOZ3" s="171"/>
      <c r="MPA3" s="171"/>
      <c r="MPB3" s="171"/>
      <c r="MPC3" s="171"/>
      <c r="MPD3" s="171"/>
      <c r="MPE3" s="171"/>
      <c r="MPF3" s="171"/>
      <c r="MPG3" s="171"/>
      <c r="MPH3" s="171"/>
      <c r="MPI3" s="171"/>
      <c r="MPJ3" s="171"/>
      <c r="MPK3" s="171"/>
      <c r="MPL3" s="171"/>
      <c r="MPM3" s="171"/>
      <c r="MPN3" s="171"/>
      <c r="MPO3" s="171"/>
      <c r="MPP3" s="171"/>
      <c r="MPQ3" s="171"/>
      <c r="MPR3" s="171"/>
      <c r="MPS3" s="171"/>
      <c r="MPT3" s="171"/>
      <c r="MPU3" s="171"/>
      <c r="MPV3" s="171"/>
      <c r="MPW3" s="171"/>
      <c r="MPX3" s="171"/>
      <c r="MPY3" s="171"/>
      <c r="MPZ3" s="171"/>
      <c r="MQA3" s="171"/>
      <c r="MQB3" s="171"/>
      <c r="MQC3" s="171"/>
      <c r="MQD3" s="171"/>
      <c r="MQE3" s="171"/>
      <c r="MQF3" s="171"/>
      <c r="MQG3" s="171"/>
      <c r="MQH3" s="171"/>
      <c r="MQI3" s="171"/>
      <c r="MQJ3" s="171"/>
      <c r="MQK3" s="171"/>
      <c r="MQL3" s="171"/>
      <c r="MQM3" s="171"/>
      <c r="MQN3" s="171"/>
      <c r="MQO3" s="171"/>
      <c r="MQP3" s="171"/>
      <c r="MQQ3" s="171"/>
      <c r="MQR3" s="171"/>
      <c r="MQS3" s="171"/>
      <c r="MQT3" s="171"/>
      <c r="MQU3" s="171"/>
      <c r="MQV3" s="171"/>
      <c r="MQW3" s="171"/>
      <c r="MQX3" s="171"/>
      <c r="MQY3" s="171"/>
      <c r="MQZ3" s="171"/>
      <c r="MRA3" s="171"/>
      <c r="MRB3" s="171"/>
      <c r="MRC3" s="171"/>
      <c r="MRD3" s="171"/>
      <c r="MRE3" s="171"/>
      <c r="MRF3" s="171"/>
      <c r="MRG3" s="171"/>
      <c r="MRH3" s="171"/>
      <c r="MRI3" s="171"/>
      <c r="MRJ3" s="171"/>
      <c r="MRK3" s="171"/>
      <c r="MRL3" s="171"/>
      <c r="MRM3" s="171"/>
      <c r="MRN3" s="171"/>
      <c r="MRO3" s="171"/>
      <c r="MRP3" s="171"/>
      <c r="MRQ3" s="171"/>
      <c r="MRR3" s="171"/>
      <c r="MRS3" s="171"/>
      <c r="MRT3" s="171"/>
      <c r="MRU3" s="171"/>
      <c r="MRV3" s="171"/>
      <c r="MRW3" s="171"/>
      <c r="MRX3" s="171"/>
      <c r="MRY3" s="171"/>
      <c r="MRZ3" s="171"/>
      <c r="MSA3" s="171"/>
      <c r="MSB3" s="171"/>
      <c r="MSC3" s="171"/>
      <c r="MSD3" s="171"/>
      <c r="MSE3" s="171"/>
      <c r="MSF3" s="171"/>
      <c r="MSG3" s="171"/>
      <c r="MSH3" s="171"/>
      <c r="MSI3" s="171"/>
      <c r="MSJ3" s="171"/>
      <c r="MSK3" s="171"/>
      <c r="MSL3" s="171"/>
      <c r="MSM3" s="171"/>
      <c r="MSN3" s="171"/>
      <c r="MSO3" s="171"/>
      <c r="MSP3" s="171"/>
      <c r="MSQ3" s="171"/>
      <c r="MSR3" s="171"/>
      <c r="MSS3" s="171"/>
      <c r="MST3" s="171"/>
      <c r="MSU3" s="171"/>
      <c r="MSV3" s="171"/>
      <c r="MSW3" s="171"/>
      <c r="MSX3" s="171"/>
      <c r="MSY3" s="171"/>
      <c r="MSZ3" s="171"/>
      <c r="MTA3" s="171"/>
      <c r="MTB3" s="171"/>
      <c r="MTC3" s="171"/>
      <c r="MTD3" s="171"/>
      <c r="MTE3" s="171"/>
      <c r="MTF3" s="171"/>
      <c r="MTG3" s="171"/>
      <c r="MTH3" s="171"/>
      <c r="MTI3" s="171"/>
      <c r="MTJ3" s="171"/>
      <c r="MTK3" s="171"/>
      <c r="MTL3" s="171"/>
      <c r="MTM3" s="171"/>
      <c r="MTN3" s="171"/>
      <c r="MTO3" s="171"/>
      <c r="MTP3" s="171"/>
      <c r="MTQ3" s="171"/>
      <c r="MTR3" s="171"/>
      <c r="MTS3" s="171"/>
      <c r="MTT3" s="171"/>
      <c r="MTU3" s="171"/>
      <c r="MTV3" s="171"/>
      <c r="MTW3" s="171"/>
      <c r="MTX3" s="171"/>
      <c r="MTY3" s="171"/>
      <c r="MTZ3" s="171"/>
      <c r="MUA3" s="171"/>
      <c r="MUB3" s="171"/>
      <c r="MUC3" s="171"/>
      <c r="MUD3" s="171"/>
      <c r="MUE3" s="171"/>
      <c r="MUF3" s="171"/>
      <c r="MUG3" s="171"/>
      <c r="MUH3" s="171"/>
      <c r="MUI3" s="171"/>
      <c r="MUJ3" s="171"/>
      <c r="MUK3" s="171"/>
      <c r="MUL3" s="171"/>
      <c r="MUM3" s="171"/>
      <c r="MUN3" s="171"/>
      <c r="MUO3" s="171"/>
      <c r="MUP3" s="171"/>
      <c r="MUQ3" s="171"/>
      <c r="MUR3" s="171"/>
      <c r="MUS3" s="171"/>
      <c r="MUT3" s="171"/>
      <c r="MUU3" s="171"/>
      <c r="MUV3" s="171"/>
      <c r="MUW3" s="171"/>
      <c r="MUX3" s="171"/>
      <c r="MUY3" s="171"/>
      <c r="MUZ3" s="171"/>
      <c r="MVA3" s="171"/>
      <c r="MVB3" s="171"/>
      <c r="MVC3" s="171"/>
      <c r="MVD3" s="171"/>
      <c r="MVE3" s="171"/>
      <c r="MVF3" s="171"/>
      <c r="MVG3" s="171"/>
      <c r="MVH3" s="171"/>
      <c r="MVI3" s="171"/>
      <c r="MVJ3" s="171"/>
      <c r="MVK3" s="171"/>
      <c r="MVL3" s="171"/>
      <c r="MVM3" s="171"/>
      <c r="MVN3" s="171"/>
      <c r="MVO3" s="171"/>
      <c r="MVP3" s="171"/>
      <c r="MVQ3" s="171"/>
      <c r="MVR3" s="171"/>
      <c r="MVS3" s="171"/>
      <c r="MVT3" s="171"/>
      <c r="MVU3" s="171"/>
      <c r="MVV3" s="171"/>
      <c r="MVW3" s="171"/>
      <c r="MVX3" s="171"/>
      <c r="MVY3" s="171"/>
      <c r="MVZ3" s="171"/>
      <c r="MWA3" s="171"/>
      <c r="MWB3" s="171"/>
      <c r="MWC3" s="171"/>
      <c r="MWD3" s="171"/>
      <c r="MWE3" s="171"/>
      <c r="MWF3" s="171"/>
      <c r="MWG3" s="171"/>
      <c r="MWH3" s="171"/>
      <c r="MWI3" s="171"/>
      <c r="MWJ3" s="171"/>
      <c r="MWK3" s="171"/>
      <c r="MWL3" s="171"/>
      <c r="MWM3" s="171"/>
      <c r="MWN3" s="171"/>
      <c r="MWO3" s="171"/>
      <c r="MWP3" s="171"/>
      <c r="MWQ3" s="171"/>
      <c r="MWR3" s="171"/>
      <c r="MWS3" s="171"/>
      <c r="MWT3" s="171"/>
      <c r="MWU3" s="171"/>
      <c r="MWV3" s="171"/>
      <c r="MWW3" s="171"/>
      <c r="MWX3" s="171"/>
      <c r="MWY3" s="171"/>
      <c r="MWZ3" s="171"/>
      <c r="MXA3" s="171"/>
      <c r="MXB3" s="171"/>
      <c r="MXC3" s="171"/>
      <c r="MXD3" s="171"/>
      <c r="MXE3" s="171"/>
      <c r="MXF3" s="171"/>
      <c r="MXG3" s="171"/>
      <c r="MXH3" s="171"/>
      <c r="MXI3" s="171"/>
      <c r="MXJ3" s="171"/>
      <c r="MXK3" s="171"/>
      <c r="MXL3" s="171"/>
      <c r="MXM3" s="171"/>
      <c r="MXN3" s="171"/>
      <c r="MXO3" s="171"/>
      <c r="MXP3" s="171"/>
      <c r="MXQ3" s="171"/>
      <c r="MXR3" s="171"/>
      <c r="MXS3" s="171"/>
      <c r="MXT3" s="171"/>
      <c r="MXU3" s="171"/>
      <c r="MXV3" s="171"/>
      <c r="MXW3" s="171"/>
      <c r="MXX3" s="171"/>
      <c r="MXY3" s="171"/>
      <c r="MXZ3" s="171"/>
      <c r="MYA3" s="171"/>
      <c r="MYB3" s="171"/>
      <c r="MYC3" s="171"/>
      <c r="MYD3" s="171"/>
      <c r="MYE3" s="171"/>
      <c r="MYF3" s="171"/>
      <c r="MYG3" s="171"/>
      <c r="MYH3" s="171"/>
      <c r="MYI3" s="171"/>
      <c r="MYJ3" s="171"/>
      <c r="MYK3" s="171"/>
      <c r="MYL3" s="171"/>
      <c r="MYM3" s="171"/>
      <c r="MYN3" s="171"/>
      <c r="MYO3" s="171"/>
      <c r="MYP3" s="171"/>
      <c r="MYQ3" s="171"/>
      <c r="MYR3" s="171"/>
      <c r="MYS3" s="171"/>
      <c r="MYT3" s="171"/>
      <c r="MYU3" s="171"/>
      <c r="MYV3" s="171"/>
      <c r="MYW3" s="171"/>
      <c r="MYX3" s="171"/>
      <c r="MYY3" s="171"/>
      <c r="MYZ3" s="171"/>
      <c r="MZA3" s="171"/>
      <c r="MZB3" s="171"/>
      <c r="MZC3" s="171"/>
      <c r="MZD3" s="171"/>
      <c r="MZE3" s="171"/>
      <c r="MZF3" s="171"/>
      <c r="MZG3" s="171"/>
      <c r="MZH3" s="171"/>
      <c r="MZI3" s="171"/>
      <c r="MZJ3" s="171"/>
      <c r="MZK3" s="171"/>
      <c r="MZL3" s="171"/>
      <c r="MZM3" s="171"/>
      <c r="MZN3" s="171"/>
      <c r="MZO3" s="171"/>
      <c r="MZP3" s="171"/>
      <c r="MZQ3" s="171"/>
      <c r="MZR3" s="171"/>
      <c r="MZS3" s="171"/>
      <c r="MZT3" s="171"/>
      <c r="MZU3" s="171"/>
      <c r="MZV3" s="171"/>
      <c r="MZW3" s="171"/>
      <c r="MZX3" s="171"/>
      <c r="MZY3" s="171"/>
      <c r="MZZ3" s="171"/>
      <c r="NAA3" s="171"/>
      <c r="NAB3" s="171"/>
      <c r="NAC3" s="171"/>
      <c r="NAD3" s="171"/>
      <c r="NAE3" s="171"/>
      <c r="NAF3" s="171"/>
      <c r="NAG3" s="171"/>
      <c r="NAH3" s="171"/>
      <c r="NAI3" s="171"/>
      <c r="NAJ3" s="171"/>
      <c r="NAK3" s="171"/>
      <c r="NAL3" s="171"/>
      <c r="NAM3" s="171"/>
      <c r="NAN3" s="171"/>
      <c r="NAO3" s="171"/>
      <c r="NAP3" s="171"/>
      <c r="NAQ3" s="171"/>
      <c r="NAR3" s="171"/>
      <c r="NAS3" s="171"/>
      <c r="NAT3" s="171"/>
      <c r="NAU3" s="171"/>
      <c r="NAV3" s="171"/>
      <c r="NAW3" s="171"/>
      <c r="NAX3" s="171"/>
      <c r="NAY3" s="171"/>
      <c r="NAZ3" s="171"/>
      <c r="NBA3" s="171"/>
      <c r="NBB3" s="171"/>
      <c r="NBC3" s="171"/>
      <c r="NBD3" s="171"/>
      <c r="NBE3" s="171"/>
      <c r="NBF3" s="171"/>
      <c r="NBG3" s="171"/>
      <c r="NBH3" s="171"/>
      <c r="NBI3" s="171"/>
      <c r="NBJ3" s="171"/>
      <c r="NBK3" s="171"/>
      <c r="NBL3" s="171"/>
      <c r="NBM3" s="171"/>
      <c r="NBN3" s="171"/>
      <c r="NBO3" s="171"/>
      <c r="NBP3" s="171"/>
      <c r="NBQ3" s="171"/>
      <c r="NBR3" s="171"/>
      <c r="NBS3" s="171"/>
      <c r="NBT3" s="171"/>
      <c r="NBU3" s="171"/>
      <c r="NBV3" s="171"/>
      <c r="NBW3" s="171"/>
      <c r="NBX3" s="171"/>
      <c r="NBY3" s="171"/>
      <c r="NBZ3" s="171"/>
      <c r="NCA3" s="171"/>
      <c r="NCB3" s="171"/>
      <c r="NCC3" s="171"/>
      <c r="NCD3" s="171"/>
      <c r="NCE3" s="171"/>
      <c r="NCF3" s="171"/>
      <c r="NCG3" s="171"/>
      <c r="NCH3" s="171"/>
      <c r="NCI3" s="171"/>
      <c r="NCJ3" s="171"/>
      <c r="NCK3" s="171"/>
      <c r="NCL3" s="171"/>
      <c r="NCM3" s="171"/>
      <c r="NCN3" s="171"/>
      <c r="NCO3" s="171"/>
      <c r="NCP3" s="171"/>
      <c r="NCQ3" s="171"/>
      <c r="NCR3" s="171"/>
      <c r="NCS3" s="171"/>
      <c r="NCT3" s="171"/>
      <c r="NCU3" s="171"/>
      <c r="NCV3" s="171"/>
      <c r="NCW3" s="171"/>
      <c r="NCX3" s="171"/>
      <c r="NCY3" s="171"/>
      <c r="NCZ3" s="171"/>
      <c r="NDA3" s="171"/>
      <c r="NDB3" s="171"/>
      <c r="NDC3" s="171"/>
      <c r="NDD3" s="171"/>
      <c r="NDE3" s="171"/>
      <c r="NDF3" s="171"/>
      <c r="NDG3" s="171"/>
      <c r="NDH3" s="171"/>
      <c r="NDI3" s="171"/>
      <c r="NDJ3" s="171"/>
      <c r="NDK3" s="171"/>
      <c r="NDL3" s="171"/>
      <c r="NDM3" s="171"/>
      <c r="NDN3" s="171"/>
      <c r="NDO3" s="171"/>
      <c r="NDP3" s="171"/>
      <c r="NDQ3" s="171"/>
      <c r="NDR3" s="171"/>
      <c r="NDS3" s="171"/>
      <c r="NDT3" s="171"/>
      <c r="NDU3" s="171"/>
      <c r="NDV3" s="171"/>
      <c r="NDW3" s="171"/>
      <c r="NDX3" s="171"/>
      <c r="NDY3" s="171"/>
      <c r="NDZ3" s="171"/>
      <c r="NEA3" s="171"/>
      <c r="NEB3" s="171"/>
      <c r="NEC3" s="171"/>
      <c r="NED3" s="171"/>
      <c r="NEE3" s="171"/>
      <c r="NEF3" s="171"/>
      <c r="NEG3" s="171"/>
      <c r="NEH3" s="171"/>
      <c r="NEI3" s="171"/>
      <c r="NEJ3" s="171"/>
      <c r="NEK3" s="171"/>
      <c r="NEL3" s="171"/>
      <c r="NEM3" s="171"/>
      <c r="NEN3" s="171"/>
      <c r="NEO3" s="171"/>
      <c r="NEP3" s="171"/>
      <c r="NEQ3" s="171"/>
      <c r="NER3" s="171"/>
      <c r="NES3" s="171"/>
      <c r="NET3" s="171"/>
      <c r="NEU3" s="171"/>
      <c r="NEV3" s="171"/>
      <c r="NEW3" s="171"/>
      <c r="NEX3" s="171"/>
      <c r="NEY3" s="171"/>
      <c r="NEZ3" s="171"/>
      <c r="NFA3" s="171"/>
      <c r="NFB3" s="171"/>
      <c r="NFC3" s="171"/>
      <c r="NFD3" s="171"/>
      <c r="NFE3" s="171"/>
      <c r="NFF3" s="171"/>
      <c r="NFG3" s="171"/>
      <c r="NFH3" s="171"/>
      <c r="NFI3" s="171"/>
      <c r="NFJ3" s="171"/>
      <c r="NFK3" s="171"/>
      <c r="NFL3" s="171"/>
      <c r="NFM3" s="171"/>
      <c r="NFN3" s="171"/>
      <c r="NFO3" s="171"/>
      <c r="NFP3" s="171"/>
      <c r="NFQ3" s="171"/>
      <c r="NFR3" s="171"/>
      <c r="NFS3" s="171"/>
      <c r="NFT3" s="171"/>
      <c r="NFU3" s="171"/>
      <c r="NFV3" s="171"/>
      <c r="NFW3" s="171"/>
      <c r="NFX3" s="171"/>
      <c r="NFY3" s="171"/>
      <c r="NFZ3" s="171"/>
      <c r="NGA3" s="171"/>
      <c r="NGB3" s="171"/>
      <c r="NGC3" s="171"/>
      <c r="NGD3" s="171"/>
      <c r="NGE3" s="171"/>
      <c r="NGF3" s="171"/>
      <c r="NGG3" s="171"/>
      <c r="NGH3" s="171"/>
      <c r="NGI3" s="171"/>
      <c r="NGJ3" s="171"/>
      <c r="NGK3" s="171"/>
      <c r="NGL3" s="171"/>
      <c r="NGM3" s="171"/>
      <c r="NGN3" s="171"/>
      <c r="NGO3" s="171"/>
      <c r="NGP3" s="171"/>
      <c r="NGQ3" s="171"/>
      <c r="NGR3" s="171"/>
      <c r="NGS3" s="171"/>
      <c r="NGT3" s="171"/>
      <c r="NGU3" s="171"/>
      <c r="NGV3" s="171"/>
      <c r="NGW3" s="171"/>
      <c r="NGX3" s="171"/>
      <c r="NGY3" s="171"/>
      <c r="NGZ3" s="171"/>
      <c r="NHA3" s="171"/>
      <c r="NHB3" s="171"/>
      <c r="NHC3" s="171"/>
      <c r="NHD3" s="171"/>
      <c r="NHE3" s="171"/>
      <c r="NHF3" s="171"/>
      <c r="NHG3" s="171"/>
      <c r="NHH3" s="171"/>
      <c r="NHI3" s="171"/>
      <c r="NHJ3" s="171"/>
      <c r="NHK3" s="171"/>
      <c r="NHL3" s="171"/>
      <c r="NHM3" s="171"/>
      <c r="NHN3" s="171"/>
      <c r="NHO3" s="171"/>
      <c r="NHP3" s="171"/>
      <c r="NHQ3" s="171"/>
      <c r="NHR3" s="171"/>
      <c r="NHS3" s="171"/>
      <c r="NHT3" s="171"/>
      <c r="NHU3" s="171"/>
      <c r="NHV3" s="171"/>
      <c r="NHW3" s="171"/>
      <c r="NHX3" s="171"/>
      <c r="NHY3" s="171"/>
      <c r="NHZ3" s="171"/>
      <c r="NIA3" s="171"/>
      <c r="NIB3" s="171"/>
      <c r="NIC3" s="171"/>
      <c r="NID3" s="171"/>
      <c r="NIE3" s="171"/>
      <c r="NIF3" s="171"/>
      <c r="NIG3" s="171"/>
      <c r="NIH3" s="171"/>
      <c r="NII3" s="171"/>
      <c r="NIJ3" s="171"/>
      <c r="NIK3" s="171"/>
      <c r="NIL3" s="171"/>
      <c r="NIM3" s="171"/>
      <c r="NIN3" s="171"/>
      <c r="NIO3" s="171"/>
      <c r="NIP3" s="171"/>
      <c r="NIQ3" s="171"/>
      <c r="NIR3" s="171"/>
      <c r="NIS3" s="171"/>
      <c r="NIT3" s="171"/>
      <c r="NIU3" s="171"/>
      <c r="NIV3" s="171"/>
      <c r="NIW3" s="171"/>
      <c r="NIX3" s="171"/>
      <c r="NIY3" s="171"/>
      <c r="NIZ3" s="171"/>
      <c r="NJA3" s="171"/>
      <c r="NJB3" s="171"/>
      <c r="NJC3" s="171"/>
      <c r="NJD3" s="171"/>
      <c r="NJE3" s="171"/>
      <c r="NJF3" s="171"/>
      <c r="NJG3" s="171"/>
      <c r="NJH3" s="171"/>
      <c r="NJI3" s="171"/>
      <c r="NJJ3" s="171"/>
      <c r="NJK3" s="171"/>
      <c r="NJL3" s="171"/>
      <c r="NJM3" s="171"/>
      <c r="NJN3" s="171"/>
      <c r="NJO3" s="171"/>
      <c r="NJP3" s="171"/>
      <c r="NJQ3" s="171"/>
      <c r="NJR3" s="171"/>
      <c r="NJS3" s="171"/>
      <c r="NJT3" s="171"/>
      <c r="NJU3" s="171"/>
      <c r="NJV3" s="171"/>
      <c r="NJW3" s="171"/>
      <c r="NJX3" s="171"/>
      <c r="NJY3" s="171"/>
      <c r="NJZ3" s="171"/>
      <c r="NKA3" s="171"/>
      <c r="NKB3" s="171"/>
      <c r="NKC3" s="171"/>
      <c r="NKD3" s="171"/>
      <c r="NKE3" s="171"/>
      <c r="NKF3" s="171"/>
      <c r="NKG3" s="171"/>
      <c r="NKH3" s="171"/>
      <c r="NKI3" s="171"/>
      <c r="NKJ3" s="171"/>
      <c r="NKK3" s="171"/>
      <c r="NKL3" s="171"/>
      <c r="NKM3" s="171"/>
      <c r="NKN3" s="171"/>
      <c r="NKO3" s="171"/>
      <c r="NKP3" s="171"/>
      <c r="NKQ3" s="171"/>
      <c r="NKR3" s="171"/>
      <c r="NKS3" s="171"/>
      <c r="NKT3" s="171"/>
      <c r="NKU3" s="171"/>
      <c r="NKV3" s="171"/>
      <c r="NKW3" s="171"/>
      <c r="NKX3" s="171"/>
      <c r="NKY3" s="171"/>
      <c r="NKZ3" s="171"/>
      <c r="NLA3" s="171"/>
      <c r="NLB3" s="171"/>
      <c r="NLC3" s="171"/>
      <c r="NLD3" s="171"/>
      <c r="NLE3" s="171"/>
      <c r="NLF3" s="171"/>
      <c r="NLG3" s="171"/>
      <c r="NLH3" s="171"/>
      <c r="NLI3" s="171"/>
      <c r="NLJ3" s="171"/>
      <c r="NLK3" s="171"/>
      <c r="NLL3" s="171"/>
      <c r="NLM3" s="171"/>
      <c r="NLN3" s="171"/>
      <c r="NLO3" s="171"/>
      <c r="NLP3" s="171"/>
      <c r="NLQ3" s="171"/>
      <c r="NLR3" s="171"/>
      <c r="NLS3" s="171"/>
      <c r="NLT3" s="171"/>
      <c r="NLU3" s="171"/>
      <c r="NLV3" s="171"/>
      <c r="NLW3" s="171"/>
      <c r="NLX3" s="171"/>
      <c r="NLY3" s="171"/>
      <c r="NLZ3" s="171"/>
      <c r="NMA3" s="171"/>
      <c r="NMB3" s="171"/>
      <c r="NMC3" s="171"/>
      <c r="NMD3" s="171"/>
      <c r="NME3" s="171"/>
      <c r="NMF3" s="171"/>
      <c r="NMG3" s="171"/>
      <c r="NMH3" s="171"/>
      <c r="NMI3" s="171"/>
      <c r="NMJ3" s="171"/>
      <c r="NMK3" s="171"/>
      <c r="NML3" s="171"/>
      <c r="NMM3" s="171"/>
      <c r="NMN3" s="171"/>
      <c r="NMO3" s="171"/>
      <c r="NMP3" s="171"/>
      <c r="NMQ3" s="171"/>
      <c r="NMR3" s="171"/>
      <c r="NMS3" s="171"/>
      <c r="NMT3" s="171"/>
      <c r="NMU3" s="171"/>
      <c r="NMV3" s="171"/>
      <c r="NMW3" s="171"/>
      <c r="NMX3" s="171"/>
      <c r="NMY3" s="171"/>
      <c r="NMZ3" s="171"/>
      <c r="NNA3" s="171"/>
      <c r="NNB3" s="171"/>
      <c r="NNC3" s="171"/>
      <c r="NND3" s="171"/>
      <c r="NNE3" s="171"/>
      <c r="NNF3" s="171"/>
      <c r="NNG3" s="171"/>
      <c r="NNH3" s="171"/>
      <c r="NNI3" s="171"/>
      <c r="NNJ3" s="171"/>
      <c r="NNK3" s="171"/>
      <c r="NNL3" s="171"/>
      <c r="NNM3" s="171"/>
      <c r="NNN3" s="171"/>
      <c r="NNO3" s="171"/>
      <c r="NNP3" s="171"/>
      <c r="NNQ3" s="171"/>
      <c r="NNR3" s="171"/>
      <c r="NNS3" s="171"/>
      <c r="NNT3" s="171"/>
      <c r="NNU3" s="171"/>
      <c r="NNV3" s="171"/>
      <c r="NNW3" s="171"/>
      <c r="NNX3" s="171"/>
      <c r="NNY3" s="171"/>
      <c r="NNZ3" s="171"/>
      <c r="NOA3" s="171"/>
      <c r="NOB3" s="171"/>
      <c r="NOC3" s="171"/>
      <c r="NOD3" s="171"/>
      <c r="NOE3" s="171"/>
      <c r="NOF3" s="171"/>
      <c r="NOG3" s="171"/>
      <c r="NOH3" s="171"/>
      <c r="NOI3" s="171"/>
      <c r="NOJ3" s="171"/>
      <c r="NOK3" s="171"/>
      <c r="NOL3" s="171"/>
      <c r="NOM3" s="171"/>
      <c r="NON3" s="171"/>
      <c r="NOO3" s="171"/>
      <c r="NOP3" s="171"/>
      <c r="NOQ3" s="171"/>
      <c r="NOR3" s="171"/>
      <c r="NOS3" s="171"/>
      <c r="NOT3" s="171"/>
      <c r="NOU3" s="171"/>
      <c r="NOV3" s="171"/>
      <c r="NOW3" s="171"/>
      <c r="NOX3" s="171"/>
      <c r="NOY3" s="171"/>
      <c r="NOZ3" s="171"/>
      <c r="NPA3" s="171"/>
      <c r="NPB3" s="171"/>
      <c r="NPC3" s="171"/>
      <c r="NPD3" s="171"/>
      <c r="NPE3" s="171"/>
      <c r="NPF3" s="171"/>
      <c r="NPG3" s="171"/>
      <c r="NPH3" s="171"/>
      <c r="NPI3" s="171"/>
      <c r="NPJ3" s="171"/>
      <c r="NPK3" s="171"/>
      <c r="NPL3" s="171"/>
      <c r="NPM3" s="171"/>
      <c r="NPN3" s="171"/>
      <c r="NPO3" s="171"/>
      <c r="NPP3" s="171"/>
      <c r="NPQ3" s="171"/>
      <c r="NPR3" s="171"/>
      <c r="NPS3" s="171"/>
      <c r="NPT3" s="171"/>
      <c r="NPU3" s="171"/>
      <c r="NPV3" s="171"/>
      <c r="NPW3" s="171"/>
      <c r="NPX3" s="171"/>
      <c r="NPY3" s="171"/>
      <c r="NPZ3" s="171"/>
      <c r="NQA3" s="171"/>
      <c r="NQB3" s="171"/>
      <c r="NQC3" s="171"/>
      <c r="NQD3" s="171"/>
      <c r="NQE3" s="171"/>
      <c r="NQF3" s="171"/>
      <c r="NQG3" s="171"/>
      <c r="NQH3" s="171"/>
      <c r="NQI3" s="171"/>
      <c r="NQJ3" s="171"/>
      <c r="NQK3" s="171"/>
      <c r="NQL3" s="171"/>
      <c r="NQM3" s="171"/>
      <c r="NQN3" s="171"/>
      <c r="NQO3" s="171"/>
      <c r="NQP3" s="171"/>
      <c r="NQQ3" s="171"/>
      <c r="NQR3" s="171"/>
      <c r="NQS3" s="171"/>
      <c r="NQT3" s="171"/>
      <c r="NQU3" s="171"/>
      <c r="NQV3" s="171"/>
      <c r="NQW3" s="171"/>
      <c r="NQX3" s="171"/>
      <c r="NQY3" s="171"/>
      <c r="NQZ3" s="171"/>
      <c r="NRA3" s="171"/>
      <c r="NRB3" s="171"/>
      <c r="NRC3" s="171"/>
      <c r="NRD3" s="171"/>
      <c r="NRE3" s="171"/>
      <c r="NRF3" s="171"/>
      <c r="NRG3" s="171"/>
      <c r="NRH3" s="171"/>
      <c r="NRI3" s="171"/>
      <c r="NRJ3" s="171"/>
      <c r="NRK3" s="171"/>
      <c r="NRL3" s="171"/>
      <c r="NRM3" s="171"/>
      <c r="NRN3" s="171"/>
      <c r="NRO3" s="171"/>
      <c r="NRP3" s="171"/>
      <c r="NRQ3" s="171"/>
      <c r="NRR3" s="171"/>
      <c r="NRS3" s="171"/>
      <c r="NRT3" s="171"/>
      <c r="NRU3" s="171"/>
      <c r="NRV3" s="171"/>
      <c r="NRW3" s="171"/>
      <c r="NRX3" s="171"/>
      <c r="NRY3" s="171"/>
      <c r="NRZ3" s="171"/>
      <c r="NSA3" s="171"/>
      <c r="NSB3" s="171"/>
      <c r="NSC3" s="171"/>
      <c r="NSD3" s="171"/>
      <c r="NSE3" s="171"/>
      <c r="NSF3" s="171"/>
      <c r="NSG3" s="171"/>
      <c r="NSH3" s="171"/>
      <c r="NSI3" s="171"/>
      <c r="NSJ3" s="171"/>
      <c r="NSK3" s="171"/>
      <c r="NSL3" s="171"/>
      <c r="NSM3" s="171"/>
      <c r="NSN3" s="171"/>
      <c r="NSO3" s="171"/>
      <c r="NSP3" s="171"/>
      <c r="NSQ3" s="171"/>
      <c r="NSR3" s="171"/>
      <c r="NSS3" s="171"/>
      <c r="NST3" s="171"/>
      <c r="NSU3" s="171"/>
      <c r="NSV3" s="171"/>
      <c r="NSW3" s="171"/>
      <c r="NSX3" s="171"/>
      <c r="NSY3" s="171"/>
      <c r="NSZ3" s="171"/>
      <c r="NTA3" s="171"/>
      <c r="NTB3" s="171"/>
      <c r="NTC3" s="171"/>
      <c r="NTD3" s="171"/>
      <c r="NTE3" s="171"/>
      <c r="NTF3" s="171"/>
      <c r="NTG3" s="171"/>
      <c r="NTH3" s="171"/>
      <c r="NTI3" s="171"/>
      <c r="NTJ3" s="171"/>
      <c r="NTK3" s="171"/>
      <c r="NTL3" s="171"/>
      <c r="NTM3" s="171"/>
      <c r="NTN3" s="171"/>
      <c r="NTO3" s="171"/>
      <c r="NTP3" s="171"/>
      <c r="NTQ3" s="171"/>
      <c r="NTR3" s="171"/>
      <c r="NTS3" s="171"/>
      <c r="NTT3" s="171"/>
      <c r="NTU3" s="171"/>
      <c r="NTV3" s="171"/>
      <c r="NTW3" s="171"/>
      <c r="NTX3" s="171"/>
      <c r="NTY3" s="171"/>
      <c r="NTZ3" s="171"/>
      <c r="NUA3" s="171"/>
      <c r="NUB3" s="171"/>
      <c r="NUC3" s="171"/>
      <c r="NUD3" s="171"/>
      <c r="NUE3" s="171"/>
      <c r="NUF3" s="171"/>
      <c r="NUG3" s="171"/>
      <c r="NUH3" s="171"/>
      <c r="NUI3" s="171"/>
      <c r="NUJ3" s="171"/>
      <c r="NUK3" s="171"/>
      <c r="NUL3" s="171"/>
      <c r="NUM3" s="171"/>
      <c r="NUN3" s="171"/>
      <c r="NUO3" s="171"/>
      <c r="NUP3" s="171"/>
      <c r="NUQ3" s="171"/>
      <c r="NUR3" s="171"/>
      <c r="NUS3" s="171"/>
      <c r="NUT3" s="171"/>
      <c r="NUU3" s="171"/>
      <c r="NUV3" s="171"/>
      <c r="NUW3" s="171"/>
      <c r="NUX3" s="171"/>
      <c r="NUY3" s="171"/>
      <c r="NUZ3" s="171"/>
      <c r="NVA3" s="171"/>
      <c r="NVB3" s="171"/>
      <c r="NVC3" s="171"/>
      <c r="NVD3" s="171"/>
      <c r="NVE3" s="171"/>
      <c r="NVF3" s="171"/>
      <c r="NVG3" s="171"/>
      <c r="NVH3" s="171"/>
      <c r="NVI3" s="171"/>
      <c r="NVJ3" s="171"/>
      <c r="NVK3" s="171"/>
      <c r="NVL3" s="171"/>
      <c r="NVM3" s="171"/>
      <c r="NVN3" s="171"/>
      <c r="NVO3" s="171"/>
      <c r="NVP3" s="171"/>
      <c r="NVQ3" s="171"/>
      <c r="NVR3" s="171"/>
      <c r="NVS3" s="171"/>
      <c r="NVT3" s="171"/>
      <c r="NVU3" s="171"/>
      <c r="NVV3" s="171"/>
      <c r="NVW3" s="171"/>
      <c r="NVX3" s="171"/>
      <c r="NVY3" s="171"/>
      <c r="NVZ3" s="171"/>
      <c r="NWA3" s="171"/>
      <c r="NWB3" s="171"/>
      <c r="NWC3" s="171"/>
      <c r="NWD3" s="171"/>
      <c r="NWE3" s="171"/>
      <c r="NWF3" s="171"/>
      <c r="NWG3" s="171"/>
      <c r="NWH3" s="171"/>
      <c r="NWI3" s="171"/>
      <c r="NWJ3" s="171"/>
      <c r="NWK3" s="171"/>
      <c r="NWL3" s="171"/>
      <c r="NWM3" s="171"/>
      <c r="NWN3" s="171"/>
      <c r="NWO3" s="171"/>
      <c r="NWP3" s="171"/>
      <c r="NWQ3" s="171"/>
      <c r="NWR3" s="171"/>
      <c r="NWS3" s="171"/>
      <c r="NWT3" s="171"/>
      <c r="NWU3" s="171"/>
      <c r="NWV3" s="171"/>
      <c r="NWW3" s="171"/>
      <c r="NWX3" s="171"/>
      <c r="NWY3" s="171"/>
      <c r="NWZ3" s="171"/>
      <c r="NXA3" s="171"/>
      <c r="NXB3" s="171"/>
      <c r="NXC3" s="171"/>
      <c r="NXD3" s="171"/>
      <c r="NXE3" s="171"/>
      <c r="NXF3" s="171"/>
      <c r="NXG3" s="171"/>
      <c r="NXH3" s="171"/>
      <c r="NXI3" s="171"/>
      <c r="NXJ3" s="171"/>
      <c r="NXK3" s="171"/>
      <c r="NXL3" s="171"/>
      <c r="NXM3" s="171"/>
      <c r="NXN3" s="171"/>
      <c r="NXO3" s="171"/>
      <c r="NXP3" s="171"/>
      <c r="NXQ3" s="171"/>
      <c r="NXR3" s="171"/>
      <c r="NXS3" s="171"/>
      <c r="NXT3" s="171"/>
      <c r="NXU3" s="171"/>
      <c r="NXV3" s="171"/>
      <c r="NXW3" s="171"/>
      <c r="NXX3" s="171"/>
      <c r="NXY3" s="171"/>
      <c r="NXZ3" s="171"/>
      <c r="NYA3" s="171"/>
      <c r="NYB3" s="171"/>
      <c r="NYC3" s="171"/>
      <c r="NYD3" s="171"/>
      <c r="NYE3" s="171"/>
      <c r="NYF3" s="171"/>
      <c r="NYG3" s="171"/>
      <c r="NYH3" s="171"/>
      <c r="NYI3" s="171"/>
      <c r="NYJ3" s="171"/>
      <c r="NYK3" s="171"/>
      <c r="NYL3" s="171"/>
      <c r="NYM3" s="171"/>
      <c r="NYN3" s="171"/>
      <c r="NYO3" s="171"/>
      <c r="NYP3" s="171"/>
      <c r="NYQ3" s="171"/>
      <c r="NYR3" s="171"/>
      <c r="NYS3" s="171"/>
      <c r="NYT3" s="171"/>
      <c r="NYU3" s="171"/>
      <c r="NYV3" s="171"/>
      <c r="NYW3" s="171"/>
      <c r="NYX3" s="171"/>
      <c r="NYY3" s="171"/>
      <c r="NYZ3" s="171"/>
      <c r="NZA3" s="171"/>
      <c r="NZB3" s="171"/>
      <c r="NZC3" s="171"/>
      <c r="NZD3" s="171"/>
      <c r="NZE3" s="171"/>
      <c r="NZF3" s="171"/>
      <c r="NZG3" s="171"/>
      <c r="NZH3" s="171"/>
      <c r="NZI3" s="171"/>
      <c r="NZJ3" s="171"/>
      <c r="NZK3" s="171"/>
      <c r="NZL3" s="171"/>
      <c r="NZM3" s="171"/>
      <c r="NZN3" s="171"/>
      <c r="NZO3" s="171"/>
      <c r="NZP3" s="171"/>
      <c r="NZQ3" s="171"/>
      <c r="NZR3" s="171"/>
      <c r="NZS3" s="171"/>
      <c r="NZT3" s="171"/>
      <c r="NZU3" s="171"/>
      <c r="NZV3" s="171"/>
      <c r="NZW3" s="171"/>
      <c r="NZX3" s="171"/>
      <c r="NZY3" s="171"/>
      <c r="NZZ3" s="171"/>
      <c r="OAA3" s="171"/>
      <c r="OAB3" s="171"/>
      <c r="OAC3" s="171"/>
      <c r="OAD3" s="171"/>
      <c r="OAE3" s="171"/>
      <c r="OAF3" s="171"/>
      <c r="OAG3" s="171"/>
      <c r="OAH3" s="171"/>
      <c r="OAI3" s="171"/>
      <c r="OAJ3" s="171"/>
      <c r="OAK3" s="171"/>
      <c r="OAL3" s="171"/>
      <c r="OAM3" s="171"/>
      <c r="OAN3" s="171"/>
      <c r="OAO3" s="171"/>
      <c r="OAP3" s="171"/>
      <c r="OAQ3" s="171"/>
      <c r="OAR3" s="171"/>
      <c r="OAS3" s="171"/>
      <c r="OAT3" s="171"/>
      <c r="OAU3" s="171"/>
      <c r="OAV3" s="171"/>
      <c r="OAW3" s="171"/>
      <c r="OAX3" s="171"/>
      <c r="OAY3" s="171"/>
      <c r="OAZ3" s="171"/>
      <c r="OBA3" s="171"/>
      <c r="OBB3" s="171"/>
      <c r="OBC3" s="171"/>
      <c r="OBD3" s="171"/>
      <c r="OBE3" s="171"/>
      <c r="OBF3" s="171"/>
      <c r="OBG3" s="171"/>
      <c r="OBH3" s="171"/>
      <c r="OBI3" s="171"/>
      <c r="OBJ3" s="171"/>
      <c r="OBK3" s="171"/>
      <c r="OBL3" s="171"/>
      <c r="OBM3" s="171"/>
      <c r="OBN3" s="171"/>
      <c r="OBO3" s="171"/>
      <c r="OBP3" s="171"/>
      <c r="OBQ3" s="171"/>
      <c r="OBR3" s="171"/>
      <c r="OBS3" s="171"/>
      <c r="OBT3" s="171"/>
      <c r="OBU3" s="171"/>
      <c r="OBV3" s="171"/>
      <c r="OBW3" s="171"/>
      <c r="OBX3" s="171"/>
      <c r="OBY3" s="171"/>
      <c r="OBZ3" s="171"/>
      <c r="OCA3" s="171"/>
      <c r="OCB3" s="171"/>
      <c r="OCC3" s="171"/>
      <c r="OCD3" s="171"/>
      <c r="OCE3" s="171"/>
      <c r="OCF3" s="171"/>
      <c r="OCG3" s="171"/>
      <c r="OCH3" s="171"/>
      <c r="OCI3" s="171"/>
      <c r="OCJ3" s="171"/>
      <c r="OCK3" s="171"/>
      <c r="OCL3" s="171"/>
      <c r="OCM3" s="171"/>
      <c r="OCN3" s="171"/>
      <c r="OCO3" s="171"/>
      <c r="OCP3" s="171"/>
      <c r="OCQ3" s="171"/>
      <c r="OCR3" s="171"/>
      <c r="OCS3" s="171"/>
      <c r="OCT3" s="171"/>
      <c r="OCU3" s="171"/>
      <c r="OCV3" s="171"/>
      <c r="OCW3" s="171"/>
      <c r="OCX3" s="171"/>
      <c r="OCY3" s="171"/>
      <c r="OCZ3" s="171"/>
      <c r="ODA3" s="171"/>
      <c r="ODB3" s="171"/>
      <c r="ODC3" s="171"/>
      <c r="ODD3" s="171"/>
      <c r="ODE3" s="171"/>
      <c r="ODF3" s="171"/>
      <c r="ODG3" s="171"/>
      <c r="ODH3" s="171"/>
      <c r="ODI3" s="171"/>
      <c r="ODJ3" s="171"/>
      <c r="ODK3" s="171"/>
      <c r="ODL3" s="171"/>
      <c r="ODM3" s="171"/>
      <c r="ODN3" s="171"/>
      <c r="ODO3" s="171"/>
      <c r="ODP3" s="171"/>
      <c r="ODQ3" s="171"/>
      <c r="ODR3" s="171"/>
      <c r="ODS3" s="171"/>
      <c r="ODT3" s="171"/>
      <c r="ODU3" s="171"/>
      <c r="ODV3" s="171"/>
      <c r="ODW3" s="171"/>
      <c r="ODX3" s="171"/>
      <c r="ODY3" s="171"/>
      <c r="ODZ3" s="171"/>
      <c r="OEA3" s="171"/>
      <c r="OEB3" s="171"/>
      <c r="OEC3" s="171"/>
      <c r="OED3" s="171"/>
      <c r="OEE3" s="171"/>
      <c r="OEF3" s="171"/>
      <c r="OEG3" s="171"/>
      <c r="OEH3" s="171"/>
      <c r="OEI3" s="171"/>
      <c r="OEJ3" s="171"/>
      <c r="OEK3" s="171"/>
      <c r="OEL3" s="171"/>
      <c r="OEM3" s="171"/>
      <c r="OEN3" s="171"/>
      <c r="OEO3" s="171"/>
      <c r="OEP3" s="171"/>
      <c r="OEQ3" s="171"/>
      <c r="OER3" s="171"/>
      <c r="OES3" s="171"/>
      <c r="OET3" s="171"/>
      <c r="OEU3" s="171"/>
      <c r="OEV3" s="171"/>
      <c r="OEW3" s="171"/>
      <c r="OEX3" s="171"/>
      <c r="OEY3" s="171"/>
      <c r="OEZ3" s="171"/>
      <c r="OFA3" s="171"/>
      <c r="OFB3" s="171"/>
      <c r="OFC3" s="171"/>
      <c r="OFD3" s="171"/>
      <c r="OFE3" s="171"/>
      <c r="OFF3" s="171"/>
      <c r="OFG3" s="171"/>
      <c r="OFH3" s="171"/>
      <c r="OFI3" s="171"/>
      <c r="OFJ3" s="171"/>
      <c r="OFK3" s="171"/>
      <c r="OFL3" s="171"/>
      <c r="OFM3" s="171"/>
      <c r="OFN3" s="171"/>
      <c r="OFO3" s="171"/>
      <c r="OFP3" s="171"/>
      <c r="OFQ3" s="171"/>
      <c r="OFR3" s="171"/>
      <c r="OFS3" s="171"/>
      <c r="OFT3" s="171"/>
      <c r="OFU3" s="171"/>
      <c r="OFV3" s="171"/>
      <c r="OFW3" s="171"/>
      <c r="OFX3" s="171"/>
      <c r="OFY3" s="171"/>
      <c r="OFZ3" s="171"/>
      <c r="OGA3" s="171"/>
      <c r="OGB3" s="171"/>
      <c r="OGC3" s="171"/>
      <c r="OGD3" s="171"/>
      <c r="OGE3" s="171"/>
      <c r="OGF3" s="171"/>
      <c r="OGG3" s="171"/>
      <c r="OGH3" s="171"/>
      <c r="OGI3" s="171"/>
      <c r="OGJ3" s="171"/>
      <c r="OGK3" s="171"/>
      <c r="OGL3" s="171"/>
      <c r="OGM3" s="171"/>
      <c r="OGN3" s="171"/>
      <c r="OGO3" s="171"/>
      <c r="OGP3" s="171"/>
      <c r="OGQ3" s="171"/>
      <c r="OGR3" s="171"/>
      <c r="OGS3" s="171"/>
      <c r="OGT3" s="171"/>
      <c r="OGU3" s="171"/>
      <c r="OGV3" s="171"/>
      <c r="OGW3" s="171"/>
      <c r="OGX3" s="171"/>
      <c r="OGY3" s="171"/>
      <c r="OGZ3" s="171"/>
      <c r="OHA3" s="171"/>
      <c r="OHB3" s="171"/>
      <c r="OHC3" s="171"/>
      <c r="OHD3" s="171"/>
      <c r="OHE3" s="171"/>
      <c r="OHF3" s="171"/>
      <c r="OHG3" s="171"/>
      <c r="OHH3" s="171"/>
      <c r="OHI3" s="171"/>
      <c r="OHJ3" s="171"/>
      <c r="OHK3" s="171"/>
      <c r="OHL3" s="171"/>
      <c r="OHM3" s="171"/>
      <c r="OHN3" s="171"/>
      <c r="OHO3" s="171"/>
      <c r="OHP3" s="171"/>
      <c r="OHQ3" s="171"/>
      <c r="OHR3" s="171"/>
      <c r="OHS3" s="171"/>
      <c r="OHT3" s="171"/>
      <c r="OHU3" s="171"/>
      <c r="OHV3" s="171"/>
      <c r="OHW3" s="171"/>
      <c r="OHX3" s="171"/>
      <c r="OHY3" s="171"/>
      <c r="OHZ3" s="171"/>
      <c r="OIA3" s="171"/>
      <c r="OIB3" s="171"/>
      <c r="OIC3" s="171"/>
      <c r="OID3" s="171"/>
      <c r="OIE3" s="171"/>
      <c r="OIF3" s="171"/>
      <c r="OIG3" s="171"/>
      <c r="OIH3" s="171"/>
      <c r="OII3" s="171"/>
      <c r="OIJ3" s="171"/>
      <c r="OIK3" s="171"/>
      <c r="OIL3" s="171"/>
      <c r="OIM3" s="171"/>
      <c r="OIN3" s="171"/>
      <c r="OIO3" s="171"/>
      <c r="OIP3" s="171"/>
      <c r="OIQ3" s="171"/>
      <c r="OIR3" s="171"/>
      <c r="OIS3" s="171"/>
      <c r="OIT3" s="171"/>
      <c r="OIU3" s="171"/>
      <c r="OIV3" s="171"/>
      <c r="OIW3" s="171"/>
      <c r="OIX3" s="171"/>
      <c r="OIY3" s="171"/>
      <c r="OIZ3" s="171"/>
      <c r="OJA3" s="171"/>
      <c r="OJB3" s="171"/>
      <c r="OJC3" s="171"/>
      <c r="OJD3" s="171"/>
      <c r="OJE3" s="171"/>
      <c r="OJF3" s="171"/>
      <c r="OJG3" s="171"/>
      <c r="OJH3" s="171"/>
      <c r="OJI3" s="171"/>
      <c r="OJJ3" s="171"/>
      <c r="OJK3" s="171"/>
      <c r="OJL3" s="171"/>
      <c r="OJM3" s="171"/>
      <c r="OJN3" s="171"/>
      <c r="OJO3" s="171"/>
      <c r="OJP3" s="171"/>
      <c r="OJQ3" s="171"/>
      <c r="OJR3" s="171"/>
      <c r="OJS3" s="171"/>
      <c r="OJT3" s="171"/>
      <c r="OJU3" s="171"/>
      <c r="OJV3" s="171"/>
      <c r="OJW3" s="171"/>
      <c r="OJX3" s="171"/>
      <c r="OJY3" s="171"/>
      <c r="OJZ3" s="171"/>
      <c r="OKA3" s="171"/>
      <c r="OKB3" s="171"/>
      <c r="OKC3" s="171"/>
      <c r="OKD3" s="171"/>
      <c r="OKE3" s="171"/>
      <c r="OKF3" s="171"/>
      <c r="OKG3" s="171"/>
      <c r="OKH3" s="171"/>
      <c r="OKI3" s="171"/>
      <c r="OKJ3" s="171"/>
      <c r="OKK3" s="171"/>
      <c r="OKL3" s="171"/>
      <c r="OKM3" s="171"/>
      <c r="OKN3" s="171"/>
      <c r="OKO3" s="171"/>
      <c r="OKP3" s="171"/>
      <c r="OKQ3" s="171"/>
      <c r="OKR3" s="171"/>
      <c r="OKS3" s="171"/>
      <c r="OKT3" s="171"/>
      <c r="OKU3" s="171"/>
      <c r="OKV3" s="171"/>
      <c r="OKW3" s="171"/>
      <c r="OKX3" s="171"/>
      <c r="OKY3" s="171"/>
      <c r="OKZ3" s="171"/>
      <c r="OLA3" s="171"/>
      <c r="OLB3" s="171"/>
      <c r="OLC3" s="171"/>
      <c r="OLD3" s="171"/>
      <c r="OLE3" s="171"/>
      <c r="OLF3" s="171"/>
      <c r="OLG3" s="171"/>
      <c r="OLH3" s="171"/>
      <c r="OLI3" s="171"/>
      <c r="OLJ3" s="171"/>
      <c r="OLK3" s="171"/>
      <c r="OLL3" s="171"/>
      <c r="OLM3" s="171"/>
      <c r="OLN3" s="171"/>
      <c r="OLO3" s="171"/>
      <c r="OLP3" s="171"/>
      <c r="OLQ3" s="171"/>
      <c r="OLR3" s="171"/>
      <c r="OLS3" s="171"/>
      <c r="OLT3" s="171"/>
      <c r="OLU3" s="171"/>
      <c r="OLV3" s="171"/>
      <c r="OLW3" s="171"/>
      <c r="OLX3" s="171"/>
      <c r="OLY3" s="171"/>
      <c r="OLZ3" s="171"/>
      <c r="OMA3" s="171"/>
      <c r="OMB3" s="171"/>
      <c r="OMC3" s="171"/>
      <c r="OMD3" s="171"/>
      <c r="OME3" s="171"/>
      <c r="OMF3" s="171"/>
      <c r="OMG3" s="171"/>
      <c r="OMH3" s="171"/>
      <c r="OMI3" s="171"/>
      <c r="OMJ3" s="171"/>
      <c r="OMK3" s="171"/>
      <c r="OML3" s="171"/>
      <c r="OMM3" s="171"/>
      <c r="OMN3" s="171"/>
      <c r="OMO3" s="171"/>
      <c r="OMP3" s="171"/>
      <c r="OMQ3" s="171"/>
      <c r="OMR3" s="171"/>
      <c r="OMS3" s="171"/>
      <c r="OMT3" s="171"/>
      <c r="OMU3" s="171"/>
      <c r="OMV3" s="171"/>
      <c r="OMW3" s="171"/>
      <c r="OMX3" s="171"/>
      <c r="OMY3" s="171"/>
      <c r="OMZ3" s="171"/>
      <c r="ONA3" s="171"/>
      <c r="ONB3" s="171"/>
      <c r="ONC3" s="171"/>
      <c r="OND3" s="171"/>
      <c r="ONE3" s="171"/>
      <c r="ONF3" s="171"/>
      <c r="ONG3" s="171"/>
      <c r="ONH3" s="171"/>
      <c r="ONI3" s="171"/>
      <c r="ONJ3" s="171"/>
      <c r="ONK3" s="171"/>
      <c r="ONL3" s="171"/>
      <c r="ONM3" s="171"/>
      <c r="ONN3" s="171"/>
      <c r="ONO3" s="171"/>
      <c r="ONP3" s="171"/>
      <c r="ONQ3" s="171"/>
      <c r="ONR3" s="171"/>
      <c r="ONS3" s="171"/>
      <c r="ONT3" s="171"/>
      <c r="ONU3" s="171"/>
      <c r="ONV3" s="171"/>
      <c r="ONW3" s="171"/>
      <c r="ONX3" s="171"/>
      <c r="ONY3" s="171"/>
      <c r="ONZ3" s="171"/>
      <c r="OOA3" s="171"/>
      <c r="OOB3" s="171"/>
      <c r="OOC3" s="171"/>
      <c r="OOD3" s="171"/>
      <c r="OOE3" s="171"/>
      <c r="OOF3" s="171"/>
      <c r="OOG3" s="171"/>
      <c r="OOH3" s="171"/>
      <c r="OOI3" s="171"/>
      <c r="OOJ3" s="171"/>
      <c r="OOK3" s="171"/>
      <c r="OOL3" s="171"/>
      <c r="OOM3" s="171"/>
      <c r="OON3" s="171"/>
      <c r="OOO3" s="171"/>
      <c r="OOP3" s="171"/>
      <c r="OOQ3" s="171"/>
      <c r="OOR3" s="171"/>
      <c r="OOS3" s="171"/>
      <c r="OOT3" s="171"/>
      <c r="OOU3" s="171"/>
      <c r="OOV3" s="171"/>
      <c r="OOW3" s="171"/>
      <c r="OOX3" s="171"/>
      <c r="OOY3" s="171"/>
      <c r="OOZ3" s="171"/>
      <c r="OPA3" s="171"/>
      <c r="OPB3" s="171"/>
      <c r="OPC3" s="171"/>
      <c r="OPD3" s="171"/>
      <c r="OPE3" s="171"/>
      <c r="OPF3" s="171"/>
      <c r="OPG3" s="171"/>
      <c r="OPH3" s="171"/>
      <c r="OPI3" s="171"/>
      <c r="OPJ3" s="171"/>
      <c r="OPK3" s="171"/>
      <c r="OPL3" s="171"/>
      <c r="OPM3" s="171"/>
      <c r="OPN3" s="171"/>
      <c r="OPO3" s="171"/>
      <c r="OPP3" s="171"/>
      <c r="OPQ3" s="171"/>
      <c r="OPR3" s="171"/>
      <c r="OPS3" s="171"/>
      <c r="OPT3" s="171"/>
      <c r="OPU3" s="171"/>
      <c r="OPV3" s="171"/>
      <c r="OPW3" s="171"/>
      <c r="OPX3" s="171"/>
      <c r="OPY3" s="171"/>
      <c r="OPZ3" s="171"/>
      <c r="OQA3" s="171"/>
      <c r="OQB3" s="171"/>
      <c r="OQC3" s="171"/>
      <c r="OQD3" s="171"/>
      <c r="OQE3" s="171"/>
      <c r="OQF3" s="171"/>
      <c r="OQG3" s="171"/>
      <c r="OQH3" s="171"/>
      <c r="OQI3" s="171"/>
      <c r="OQJ3" s="171"/>
      <c r="OQK3" s="171"/>
      <c r="OQL3" s="171"/>
      <c r="OQM3" s="171"/>
      <c r="OQN3" s="171"/>
      <c r="OQO3" s="171"/>
      <c r="OQP3" s="171"/>
      <c r="OQQ3" s="171"/>
      <c r="OQR3" s="171"/>
      <c r="OQS3" s="171"/>
      <c r="OQT3" s="171"/>
      <c r="OQU3" s="171"/>
      <c r="OQV3" s="171"/>
      <c r="OQW3" s="171"/>
      <c r="OQX3" s="171"/>
      <c r="OQY3" s="171"/>
      <c r="OQZ3" s="171"/>
      <c r="ORA3" s="171"/>
      <c r="ORB3" s="171"/>
      <c r="ORC3" s="171"/>
      <c r="ORD3" s="171"/>
      <c r="ORE3" s="171"/>
      <c r="ORF3" s="171"/>
      <c r="ORG3" s="171"/>
      <c r="ORH3" s="171"/>
      <c r="ORI3" s="171"/>
      <c r="ORJ3" s="171"/>
      <c r="ORK3" s="171"/>
      <c r="ORL3" s="171"/>
      <c r="ORM3" s="171"/>
      <c r="ORN3" s="171"/>
      <c r="ORO3" s="171"/>
      <c r="ORP3" s="171"/>
      <c r="ORQ3" s="171"/>
      <c r="ORR3" s="171"/>
      <c r="ORS3" s="171"/>
      <c r="ORT3" s="171"/>
      <c r="ORU3" s="171"/>
      <c r="ORV3" s="171"/>
      <c r="ORW3" s="171"/>
      <c r="ORX3" s="171"/>
      <c r="ORY3" s="171"/>
      <c r="ORZ3" s="171"/>
      <c r="OSA3" s="171"/>
      <c r="OSB3" s="171"/>
      <c r="OSC3" s="171"/>
      <c r="OSD3" s="171"/>
      <c r="OSE3" s="171"/>
      <c r="OSF3" s="171"/>
      <c r="OSG3" s="171"/>
      <c r="OSH3" s="171"/>
      <c r="OSI3" s="171"/>
      <c r="OSJ3" s="171"/>
      <c r="OSK3" s="171"/>
      <c r="OSL3" s="171"/>
      <c r="OSM3" s="171"/>
      <c r="OSN3" s="171"/>
      <c r="OSO3" s="171"/>
      <c r="OSP3" s="171"/>
      <c r="OSQ3" s="171"/>
      <c r="OSR3" s="171"/>
      <c r="OSS3" s="171"/>
      <c r="OST3" s="171"/>
      <c r="OSU3" s="171"/>
      <c r="OSV3" s="171"/>
      <c r="OSW3" s="171"/>
      <c r="OSX3" s="171"/>
      <c r="OSY3" s="171"/>
      <c r="OSZ3" s="171"/>
      <c r="OTA3" s="171"/>
      <c r="OTB3" s="171"/>
      <c r="OTC3" s="171"/>
      <c r="OTD3" s="171"/>
      <c r="OTE3" s="171"/>
      <c r="OTF3" s="171"/>
      <c r="OTG3" s="171"/>
      <c r="OTH3" s="171"/>
      <c r="OTI3" s="171"/>
      <c r="OTJ3" s="171"/>
      <c r="OTK3" s="171"/>
      <c r="OTL3" s="171"/>
      <c r="OTM3" s="171"/>
      <c r="OTN3" s="171"/>
      <c r="OTO3" s="171"/>
      <c r="OTP3" s="171"/>
      <c r="OTQ3" s="171"/>
      <c r="OTR3" s="171"/>
      <c r="OTS3" s="171"/>
      <c r="OTT3" s="171"/>
      <c r="OTU3" s="171"/>
      <c r="OTV3" s="171"/>
      <c r="OTW3" s="171"/>
      <c r="OTX3" s="171"/>
      <c r="OTY3" s="171"/>
      <c r="OTZ3" s="171"/>
      <c r="OUA3" s="171"/>
      <c r="OUB3" s="171"/>
      <c r="OUC3" s="171"/>
      <c r="OUD3" s="171"/>
      <c r="OUE3" s="171"/>
      <c r="OUF3" s="171"/>
      <c r="OUG3" s="171"/>
      <c r="OUH3" s="171"/>
      <c r="OUI3" s="171"/>
      <c r="OUJ3" s="171"/>
      <c r="OUK3" s="171"/>
      <c r="OUL3" s="171"/>
      <c r="OUM3" s="171"/>
      <c r="OUN3" s="171"/>
      <c r="OUO3" s="171"/>
      <c r="OUP3" s="171"/>
      <c r="OUQ3" s="171"/>
      <c r="OUR3" s="171"/>
      <c r="OUS3" s="171"/>
      <c r="OUT3" s="171"/>
      <c r="OUU3" s="171"/>
      <c r="OUV3" s="171"/>
      <c r="OUW3" s="171"/>
      <c r="OUX3" s="171"/>
      <c r="OUY3" s="171"/>
      <c r="OUZ3" s="171"/>
      <c r="OVA3" s="171"/>
      <c r="OVB3" s="171"/>
      <c r="OVC3" s="171"/>
      <c r="OVD3" s="171"/>
      <c r="OVE3" s="171"/>
      <c r="OVF3" s="171"/>
      <c r="OVG3" s="171"/>
      <c r="OVH3" s="171"/>
      <c r="OVI3" s="171"/>
      <c r="OVJ3" s="171"/>
      <c r="OVK3" s="171"/>
      <c r="OVL3" s="171"/>
      <c r="OVM3" s="171"/>
      <c r="OVN3" s="171"/>
      <c r="OVO3" s="171"/>
      <c r="OVP3" s="171"/>
      <c r="OVQ3" s="171"/>
      <c r="OVR3" s="171"/>
      <c r="OVS3" s="171"/>
      <c r="OVT3" s="171"/>
      <c r="OVU3" s="171"/>
      <c r="OVV3" s="171"/>
      <c r="OVW3" s="171"/>
      <c r="OVX3" s="171"/>
      <c r="OVY3" s="171"/>
      <c r="OVZ3" s="171"/>
      <c r="OWA3" s="171"/>
      <c r="OWB3" s="171"/>
      <c r="OWC3" s="171"/>
      <c r="OWD3" s="171"/>
      <c r="OWE3" s="171"/>
      <c r="OWF3" s="171"/>
      <c r="OWG3" s="171"/>
      <c r="OWH3" s="171"/>
      <c r="OWI3" s="171"/>
      <c r="OWJ3" s="171"/>
      <c r="OWK3" s="171"/>
      <c r="OWL3" s="171"/>
      <c r="OWM3" s="171"/>
      <c r="OWN3" s="171"/>
      <c r="OWO3" s="171"/>
      <c r="OWP3" s="171"/>
      <c r="OWQ3" s="171"/>
      <c r="OWR3" s="171"/>
      <c r="OWS3" s="171"/>
      <c r="OWT3" s="171"/>
      <c r="OWU3" s="171"/>
      <c r="OWV3" s="171"/>
      <c r="OWW3" s="171"/>
      <c r="OWX3" s="171"/>
      <c r="OWY3" s="171"/>
      <c r="OWZ3" s="171"/>
      <c r="OXA3" s="171"/>
      <c r="OXB3" s="171"/>
      <c r="OXC3" s="171"/>
      <c r="OXD3" s="171"/>
      <c r="OXE3" s="171"/>
      <c r="OXF3" s="171"/>
      <c r="OXG3" s="171"/>
      <c r="OXH3" s="171"/>
      <c r="OXI3" s="171"/>
      <c r="OXJ3" s="171"/>
      <c r="OXK3" s="171"/>
      <c r="OXL3" s="171"/>
      <c r="OXM3" s="171"/>
      <c r="OXN3" s="171"/>
      <c r="OXO3" s="171"/>
      <c r="OXP3" s="171"/>
      <c r="OXQ3" s="171"/>
      <c r="OXR3" s="171"/>
      <c r="OXS3" s="171"/>
      <c r="OXT3" s="171"/>
      <c r="OXU3" s="171"/>
      <c r="OXV3" s="171"/>
      <c r="OXW3" s="171"/>
      <c r="OXX3" s="171"/>
      <c r="OXY3" s="171"/>
      <c r="OXZ3" s="171"/>
      <c r="OYA3" s="171"/>
      <c r="OYB3" s="171"/>
      <c r="OYC3" s="171"/>
      <c r="OYD3" s="171"/>
      <c r="OYE3" s="171"/>
      <c r="OYF3" s="171"/>
      <c r="OYG3" s="171"/>
      <c r="OYH3" s="171"/>
      <c r="OYI3" s="171"/>
      <c r="OYJ3" s="171"/>
      <c r="OYK3" s="171"/>
      <c r="OYL3" s="171"/>
      <c r="OYM3" s="171"/>
      <c r="OYN3" s="171"/>
      <c r="OYO3" s="171"/>
      <c r="OYP3" s="171"/>
      <c r="OYQ3" s="171"/>
      <c r="OYR3" s="171"/>
      <c r="OYS3" s="171"/>
      <c r="OYT3" s="171"/>
      <c r="OYU3" s="171"/>
      <c r="OYV3" s="171"/>
      <c r="OYW3" s="171"/>
      <c r="OYX3" s="171"/>
      <c r="OYY3" s="171"/>
      <c r="OYZ3" s="171"/>
      <c r="OZA3" s="171"/>
      <c r="OZB3" s="171"/>
      <c r="OZC3" s="171"/>
      <c r="OZD3" s="171"/>
      <c r="OZE3" s="171"/>
      <c r="OZF3" s="171"/>
      <c r="OZG3" s="171"/>
      <c r="OZH3" s="171"/>
      <c r="OZI3" s="171"/>
      <c r="OZJ3" s="171"/>
      <c r="OZK3" s="171"/>
      <c r="OZL3" s="171"/>
      <c r="OZM3" s="171"/>
      <c r="OZN3" s="171"/>
      <c r="OZO3" s="171"/>
      <c r="OZP3" s="171"/>
      <c r="OZQ3" s="171"/>
      <c r="OZR3" s="171"/>
      <c r="OZS3" s="171"/>
      <c r="OZT3" s="171"/>
      <c r="OZU3" s="171"/>
      <c r="OZV3" s="171"/>
      <c r="OZW3" s="171"/>
      <c r="OZX3" s="171"/>
      <c r="OZY3" s="171"/>
      <c r="OZZ3" s="171"/>
      <c r="PAA3" s="171"/>
      <c r="PAB3" s="171"/>
      <c r="PAC3" s="171"/>
      <c r="PAD3" s="171"/>
      <c r="PAE3" s="171"/>
      <c r="PAF3" s="171"/>
      <c r="PAG3" s="171"/>
      <c r="PAH3" s="171"/>
      <c r="PAI3" s="171"/>
      <c r="PAJ3" s="171"/>
      <c r="PAK3" s="171"/>
      <c r="PAL3" s="171"/>
      <c r="PAM3" s="171"/>
      <c r="PAN3" s="171"/>
      <c r="PAO3" s="171"/>
      <c r="PAP3" s="171"/>
      <c r="PAQ3" s="171"/>
      <c r="PAR3" s="171"/>
      <c r="PAS3" s="171"/>
      <c r="PAT3" s="171"/>
      <c r="PAU3" s="171"/>
      <c r="PAV3" s="171"/>
      <c r="PAW3" s="171"/>
      <c r="PAX3" s="171"/>
      <c r="PAY3" s="171"/>
      <c r="PAZ3" s="171"/>
      <c r="PBA3" s="171"/>
      <c r="PBB3" s="171"/>
      <c r="PBC3" s="171"/>
      <c r="PBD3" s="171"/>
      <c r="PBE3" s="171"/>
      <c r="PBF3" s="171"/>
      <c r="PBG3" s="171"/>
      <c r="PBH3" s="171"/>
      <c r="PBI3" s="171"/>
      <c r="PBJ3" s="171"/>
      <c r="PBK3" s="171"/>
      <c r="PBL3" s="171"/>
      <c r="PBM3" s="171"/>
      <c r="PBN3" s="171"/>
      <c r="PBO3" s="171"/>
      <c r="PBP3" s="171"/>
      <c r="PBQ3" s="171"/>
      <c r="PBR3" s="171"/>
      <c r="PBS3" s="171"/>
      <c r="PBT3" s="171"/>
      <c r="PBU3" s="171"/>
      <c r="PBV3" s="171"/>
      <c r="PBW3" s="171"/>
      <c r="PBX3" s="171"/>
      <c r="PBY3" s="171"/>
      <c r="PBZ3" s="171"/>
      <c r="PCA3" s="171"/>
      <c r="PCB3" s="171"/>
      <c r="PCC3" s="171"/>
      <c r="PCD3" s="171"/>
      <c r="PCE3" s="171"/>
      <c r="PCF3" s="171"/>
      <c r="PCG3" s="171"/>
      <c r="PCH3" s="171"/>
      <c r="PCI3" s="171"/>
      <c r="PCJ3" s="171"/>
      <c r="PCK3" s="171"/>
      <c r="PCL3" s="171"/>
      <c r="PCM3" s="171"/>
      <c r="PCN3" s="171"/>
      <c r="PCO3" s="171"/>
      <c r="PCP3" s="171"/>
      <c r="PCQ3" s="171"/>
      <c r="PCR3" s="171"/>
      <c r="PCS3" s="171"/>
      <c r="PCT3" s="171"/>
      <c r="PCU3" s="171"/>
      <c r="PCV3" s="171"/>
      <c r="PCW3" s="171"/>
      <c r="PCX3" s="171"/>
      <c r="PCY3" s="171"/>
      <c r="PCZ3" s="171"/>
      <c r="PDA3" s="171"/>
      <c r="PDB3" s="171"/>
      <c r="PDC3" s="171"/>
      <c r="PDD3" s="171"/>
      <c r="PDE3" s="171"/>
      <c r="PDF3" s="171"/>
      <c r="PDG3" s="171"/>
      <c r="PDH3" s="171"/>
      <c r="PDI3" s="171"/>
      <c r="PDJ3" s="171"/>
      <c r="PDK3" s="171"/>
      <c r="PDL3" s="171"/>
      <c r="PDM3" s="171"/>
      <c r="PDN3" s="171"/>
      <c r="PDO3" s="171"/>
      <c r="PDP3" s="171"/>
      <c r="PDQ3" s="171"/>
      <c r="PDR3" s="171"/>
      <c r="PDS3" s="171"/>
      <c r="PDT3" s="171"/>
      <c r="PDU3" s="171"/>
      <c r="PDV3" s="171"/>
      <c r="PDW3" s="171"/>
      <c r="PDX3" s="171"/>
      <c r="PDY3" s="171"/>
      <c r="PDZ3" s="171"/>
      <c r="PEA3" s="171"/>
      <c r="PEB3" s="171"/>
      <c r="PEC3" s="171"/>
      <c r="PED3" s="171"/>
      <c r="PEE3" s="171"/>
      <c r="PEF3" s="171"/>
      <c r="PEG3" s="171"/>
      <c r="PEH3" s="171"/>
      <c r="PEI3" s="171"/>
      <c r="PEJ3" s="171"/>
      <c r="PEK3" s="171"/>
      <c r="PEL3" s="171"/>
      <c r="PEM3" s="171"/>
      <c r="PEN3" s="171"/>
      <c r="PEO3" s="171"/>
      <c r="PEP3" s="171"/>
      <c r="PEQ3" s="171"/>
      <c r="PER3" s="171"/>
      <c r="PES3" s="171"/>
      <c r="PET3" s="171"/>
      <c r="PEU3" s="171"/>
      <c r="PEV3" s="171"/>
      <c r="PEW3" s="171"/>
      <c r="PEX3" s="171"/>
      <c r="PEY3" s="171"/>
      <c r="PEZ3" s="171"/>
      <c r="PFA3" s="171"/>
      <c r="PFB3" s="171"/>
      <c r="PFC3" s="171"/>
      <c r="PFD3" s="171"/>
      <c r="PFE3" s="171"/>
      <c r="PFF3" s="171"/>
      <c r="PFG3" s="171"/>
      <c r="PFH3" s="171"/>
      <c r="PFI3" s="171"/>
      <c r="PFJ3" s="171"/>
      <c r="PFK3" s="171"/>
      <c r="PFL3" s="171"/>
      <c r="PFM3" s="171"/>
      <c r="PFN3" s="171"/>
      <c r="PFO3" s="171"/>
      <c r="PFP3" s="171"/>
      <c r="PFQ3" s="171"/>
      <c r="PFR3" s="171"/>
      <c r="PFS3" s="171"/>
      <c r="PFT3" s="171"/>
      <c r="PFU3" s="171"/>
      <c r="PFV3" s="171"/>
      <c r="PFW3" s="171"/>
      <c r="PFX3" s="171"/>
      <c r="PFY3" s="171"/>
      <c r="PFZ3" s="171"/>
      <c r="PGA3" s="171"/>
      <c r="PGB3" s="171"/>
      <c r="PGC3" s="171"/>
      <c r="PGD3" s="171"/>
      <c r="PGE3" s="171"/>
      <c r="PGF3" s="171"/>
      <c r="PGG3" s="171"/>
      <c r="PGH3" s="171"/>
      <c r="PGI3" s="171"/>
      <c r="PGJ3" s="171"/>
      <c r="PGK3" s="171"/>
      <c r="PGL3" s="171"/>
      <c r="PGM3" s="171"/>
      <c r="PGN3" s="171"/>
      <c r="PGO3" s="171"/>
      <c r="PGP3" s="171"/>
      <c r="PGQ3" s="171"/>
      <c r="PGR3" s="171"/>
      <c r="PGS3" s="171"/>
      <c r="PGT3" s="171"/>
      <c r="PGU3" s="171"/>
      <c r="PGV3" s="171"/>
      <c r="PGW3" s="171"/>
      <c r="PGX3" s="171"/>
      <c r="PGY3" s="171"/>
      <c r="PGZ3" s="171"/>
      <c r="PHA3" s="171"/>
      <c r="PHB3" s="171"/>
      <c r="PHC3" s="171"/>
      <c r="PHD3" s="171"/>
      <c r="PHE3" s="171"/>
      <c r="PHF3" s="171"/>
      <c r="PHG3" s="171"/>
      <c r="PHH3" s="171"/>
      <c r="PHI3" s="171"/>
      <c r="PHJ3" s="171"/>
      <c r="PHK3" s="171"/>
      <c r="PHL3" s="171"/>
      <c r="PHM3" s="171"/>
      <c r="PHN3" s="171"/>
      <c r="PHO3" s="171"/>
      <c r="PHP3" s="171"/>
      <c r="PHQ3" s="171"/>
      <c r="PHR3" s="171"/>
      <c r="PHS3" s="171"/>
      <c r="PHT3" s="171"/>
      <c r="PHU3" s="171"/>
      <c r="PHV3" s="171"/>
      <c r="PHW3" s="171"/>
      <c r="PHX3" s="171"/>
      <c r="PHY3" s="171"/>
      <c r="PHZ3" s="171"/>
      <c r="PIA3" s="171"/>
      <c r="PIB3" s="171"/>
      <c r="PIC3" s="171"/>
      <c r="PID3" s="171"/>
      <c r="PIE3" s="171"/>
      <c r="PIF3" s="171"/>
      <c r="PIG3" s="171"/>
      <c r="PIH3" s="171"/>
      <c r="PII3" s="171"/>
      <c r="PIJ3" s="171"/>
      <c r="PIK3" s="171"/>
      <c r="PIL3" s="171"/>
      <c r="PIM3" s="171"/>
      <c r="PIN3" s="171"/>
      <c r="PIO3" s="171"/>
      <c r="PIP3" s="171"/>
      <c r="PIQ3" s="171"/>
      <c r="PIR3" s="171"/>
      <c r="PIS3" s="171"/>
      <c r="PIT3" s="171"/>
      <c r="PIU3" s="171"/>
      <c r="PIV3" s="171"/>
      <c r="PIW3" s="171"/>
      <c r="PIX3" s="171"/>
      <c r="PIY3" s="171"/>
      <c r="PIZ3" s="171"/>
      <c r="PJA3" s="171"/>
      <c r="PJB3" s="171"/>
      <c r="PJC3" s="171"/>
      <c r="PJD3" s="171"/>
      <c r="PJE3" s="171"/>
      <c r="PJF3" s="171"/>
      <c r="PJG3" s="171"/>
      <c r="PJH3" s="171"/>
      <c r="PJI3" s="171"/>
      <c r="PJJ3" s="171"/>
      <c r="PJK3" s="171"/>
      <c r="PJL3" s="171"/>
      <c r="PJM3" s="171"/>
      <c r="PJN3" s="171"/>
      <c r="PJO3" s="171"/>
      <c r="PJP3" s="171"/>
      <c r="PJQ3" s="171"/>
      <c r="PJR3" s="171"/>
      <c r="PJS3" s="171"/>
      <c r="PJT3" s="171"/>
      <c r="PJU3" s="171"/>
      <c r="PJV3" s="171"/>
      <c r="PJW3" s="171"/>
      <c r="PJX3" s="171"/>
      <c r="PJY3" s="171"/>
      <c r="PJZ3" s="171"/>
      <c r="PKA3" s="171"/>
      <c r="PKB3" s="171"/>
      <c r="PKC3" s="171"/>
      <c r="PKD3" s="171"/>
      <c r="PKE3" s="171"/>
      <c r="PKF3" s="171"/>
      <c r="PKG3" s="171"/>
      <c r="PKH3" s="171"/>
      <c r="PKI3" s="171"/>
      <c r="PKJ3" s="171"/>
      <c r="PKK3" s="171"/>
      <c r="PKL3" s="171"/>
      <c r="PKM3" s="171"/>
      <c r="PKN3" s="171"/>
      <c r="PKO3" s="171"/>
      <c r="PKP3" s="171"/>
      <c r="PKQ3" s="171"/>
      <c r="PKR3" s="171"/>
      <c r="PKS3" s="171"/>
      <c r="PKT3" s="171"/>
      <c r="PKU3" s="171"/>
      <c r="PKV3" s="171"/>
      <c r="PKW3" s="171"/>
      <c r="PKX3" s="171"/>
      <c r="PKY3" s="171"/>
      <c r="PKZ3" s="171"/>
      <c r="PLA3" s="171"/>
      <c r="PLB3" s="171"/>
      <c r="PLC3" s="171"/>
      <c r="PLD3" s="171"/>
      <c r="PLE3" s="171"/>
      <c r="PLF3" s="171"/>
      <c r="PLG3" s="171"/>
      <c r="PLH3" s="171"/>
      <c r="PLI3" s="171"/>
      <c r="PLJ3" s="171"/>
      <c r="PLK3" s="171"/>
      <c r="PLL3" s="171"/>
      <c r="PLM3" s="171"/>
      <c r="PLN3" s="171"/>
      <c r="PLO3" s="171"/>
      <c r="PLP3" s="171"/>
      <c r="PLQ3" s="171"/>
      <c r="PLR3" s="171"/>
      <c r="PLS3" s="171"/>
      <c r="PLT3" s="171"/>
      <c r="PLU3" s="171"/>
      <c r="PLV3" s="171"/>
      <c r="PLW3" s="171"/>
      <c r="PLX3" s="171"/>
      <c r="PLY3" s="171"/>
      <c r="PLZ3" s="171"/>
      <c r="PMA3" s="171"/>
      <c r="PMB3" s="171"/>
      <c r="PMC3" s="171"/>
      <c r="PMD3" s="171"/>
      <c r="PME3" s="171"/>
      <c r="PMF3" s="171"/>
      <c r="PMG3" s="171"/>
      <c r="PMH3" s="171"/>
      <c r="PMI3" s="171"/>
      <c r="PMJ3" s="171"/>
      <c r="PMK3" s="171"/>
      <c r="PML3" s="171"/>
      <c r="PMM3" s="171"/>
      <c r="PMN3" s="171"/>
      <c r="PMO3" s="171"/>
      <c r="PMP3" s="171"/>
      <c r="PMQ3" s="171"/>
      <c r="PMR3" s="171"/>
      <c r="PMS3" s="171"/>
      <c r="PMT3" s="171"/>
      <c r="PMU3" s="171"/>
      <c r="PMV3" s="171"/>
      <c r="PMW3" s="171"/>
      <c r="PMX3" s="171"/>
      <c r="PMY3" s="171"/>
      <c r="PMZ3" s="171"/>
      <c r="PNA3" s="171"/>
      <c r="PNB3" s="171"/>
      <c r="PNC3" s="171"/>
      <c r="PND3" s="171"/>
      <c r="PNE3" s="171"/>
      <c r="PNF3" s="171"/>
      <c r="PNG3" s="171"/>
      <c r="PNH3" s="171"/>
      <c r="PNI3" s="171"/>
      <c r="PNJ3" s="171"/>
      <c r="PNK3" s="171"/>
      <c r="PNL3" s="171"/>
      <c r="PNM3" s="171"/>
      <c r="PNN3" s="171"/>
      <c r="PNO3" s="171"/>
      <c r="PNP3" s="171"/>
      <c r="PNQ3" s="171"/>
      <c r="PNR3" s="171"/>
      <c r="PNS3" s="171"/>
      <c r="PNT3" s="171"/>
      <c r="PNU3" s="171"/>
      <c r="PNV3" s="171"/>
      <c r="PNW3" s="171"/>
      <c r="PNX3" s="171"/>
      <c r="PNY3" s="171"/>
      <c r="PNZ3" s="171"/>
      <c r="POA3" s="171"/>
      <c r="POB3" s="171"/>
      <c r="POC3" s="171"/>
      <c r="POD3" s="171"/>
      <c r="POE3" s="171"/>
      <c r="POF3" s="171"/>
      <c r="POG3" s="171"/>
      <c r="POH3" s="171"/>
      <c r="POI3" s="171"/>
      <c r="POJ3" s="171"/>
      <c r="POK3" s="171"/>
      <c r="POL3" s="171"/>
      <c r="POM3" s="171"/>
      <c r="PON3" s="171"/>
      <c r="POO3" s="171"/>
      <c r="POP3" s="171"/>
      <c r="POQ3" s="171"/>
      <c r="POR3" s="171"/>
      <c r="POS3" s="171"/>
      <c r="POT3" s="171"/>
      <c r="POU3" s="171"/>
      <c r="POV3" s="171"/>
      <c r="POW3" s="171"/>
      <c r="POX3" s="171"/>
      <c r="POY3" s="171"/>
      <c r="POZ3" s="171"/>
      <c r="PPA3" s="171"/>
      <c r="PPB3" s="171"/>
      <c r="PPC3" s="171"/>
      <c r="PPD3" s="171"/>
      <c r="PPE3" s="171"/>
      <c r="PPF3" s="171"/>
      <c r="PPG3" s="171"/>
      <c r="PPH3" s="171"/>
      <c r="PPI3" s="171"/>
      <c r="PPJ3" s="171"/>
      <c r="PPK3" s="171"/>
      <c r="PPL3" s="171"/>
      <c r="PPM3" s="171"/>
      <c r="PPN3" s="171"/>
      <c r="PPO3" s="171"/>
      <c r="PPP3" s="171"/>
      <c r="PPQ3" s="171"/>
      <c r="PPR3" s="171"/>
      <c r="PPS3" s="171"/>
      <c r="PPT3" s="171"/>
      <c r="PPU3" s="171"/>
      <c r="PPV3" s="171"/>
      <c r="PPW3" s="171"/>
      <c r="PPX3" s="171"/>
      <c r="PPY3" s="171"/>
      <c r="PPZ3" s="171"/>
      <c r="PQA3" s="171"/>
      <c r="PQB3" s="171"/>
      <c r="PQC3" s="171"/>
      <c r="PQD3" s="171"/>
      <c r="PQE3" s="171"/>
      <c r="PQF3" s="171"/>
      <c r="PQG3" s="171"/>
      <c r="PQH3" s="171"/>
      <c r="PQI3" s="171"/>
      <c r="PQJ3" s="171"/>
      <c r="PQK3" s="171"/>
      <c r="PQL3" s="171"/>
      <c r="PQM3" s="171"/>
      <c r="PQN3" s="171"/>
      <c r="PQO3" s="171"/>
      <c r="PQP3" s="171"/>
      <c r="PQQ3" s="171"/>
      <c r="PQR3" s="171"/>
      <c r="PQS3" s="171"/>
      <c r="PQT3" s="171"/>
      <c r="PQU3" s="171"/>
      <c r="PQV3" s="171"/>
      <c r="PQW3" s="171"/>
      <c r="PQX3" s="171"/>
      <c r="PQY3" s="171"/>
      <c r="PQZ3" s="171"/>
      <c r="PRA3" s="171"/>
      <c r="PRB3" s="171"/>
      <c r="PRC3" s="171"/>
      <c r="PRD3" s="171"/>
      <c r="PRE3" s="171"/>
      <c r="PRF3" s="171"/>
      <c r="PRG3" s="171"/>
      <c r="PRH3" s="171"/>
      <c r="PRI3" s="171"/>
      <c r="PRJ3" s="171"/>
      <c r="PRK3" s="171"/>
      <c r="PRL3" s="171"/>
      <c r="PRM3" s="171"/>
      <c r="PRN3" s="171"/>
      <c r="PRO3" s="171"/>
      <c r="PRP3" s="171"/>
      <c r="PRQ3" s="171"/>
      <c r="PRR3" s="171"/>
      <c r="PRS3" s="171"/>
      <c r="PRT3" s="171"/>
      <c r="PRU3" s="171"/>
      <c r="PRV3" s="171"/>
      <c r="PRW3" s="171"/>
      <c r="PRX3" s="171"/>
      <c r="PRY3" s="171"/>
      <c r="PRZ3" s="171"/>
      <c r="PSA3" s="171"/>
      <c r="PSB3" s="171"/>
      <c r="PSC3" s="171"/>
      <c r="PSD3" s="171"/>
      <c r="PSE3" s="171"/>
      <c r="PSF3" s="171"/>
      <c r="PSG3" s="171"/>
      <c r="PSH3" s="171"/>
      <c r="PSI3" s="171"/>
      <c r="PSJ3" s="171"/>
      <c r="PSK3" s="171"/>
      <c r="PSL3" s="171"/>
      <c r="PSM3" s="171"/>
      <c r="PSN3" s="171"/>
      <c r="PSO3" s="171"/>
      <c r="PSP3" s="171"/>
      <c r="PSQ3" s="171"/>
      <c r="PSR3" s="171"/>
      <c r="PSS3" s="171"/>
      <c r="PST3" s="171"/>
      <c r="PSU3" s="171"/>
      <c r="PSV3" s="171"/>
      <c r="PSW3" s="171"/>
      <c r="PSX3" s="171"/>
      <c r="PSY3" s="171"/>
      <c r="PSZ3" s="171"/>
      <c r="PTA3" s="171"/>
      <c r="PTB3" s="171"/>
      <c r="PTC3" s="171"/>
      <c r="PTD3" s="171"/>
      <c r="PTE3" s="171"/>
      <c r="PTF3" s="171"/>
      <c r="PTG3" s="171"/>
      <c r="PTH3" s="171"/>
      <c r="PTI3" s="171"/>
      <c r="PTJ3" s="171"/>
      <c r="PTK3" s="171"/>
      <c r="PTL3" s="171"/>
      <c r="PTM3" s="171"/>
      <c r="PTN3" s="171"/>
      <c r="PTO3" s="171"/>
      <c r="PTP3" s="171"/>
      <c r="PTQ3" s="171"/>
      <c r="PTR3" s="171"/>
      <c r="PTS3" s="171"/>
      <c r="PTT3" s="171"/>
      <c r="PTU3" s="171"/>
      <c r="PTV3" s="171"/>
      <c r="PTW3" s="171"/>
      <c r="PTX3" s="171"/>
      <c r="PTY3" s="171"/>
      <c r="PTZ3" s="171"/>
      <c r="PUA3" s="171"/>
      <c r="PUB3" s="171"/>
      <c r="PUC3" s="171"/>
      <c r="PUD3" s="171"/>
      <c r="PUE3" s="171"/>
      <c r="PUF3" s="171"/>
      <c r="PUG3" s="171"/>
      <c r="PUH3" s="171"/>
      <c r="PUI3" s="171"/>
      <c r="PUJ3" s="171"/>
      <c r="PUK3" s="171"/>
      <c r="PUL3" s="171"/>
      <c r="PUM3" s="171"/>
      <c r="PUN3" s="171"/>
      <c r="PUO3" s="171"/>
      <c r="PUP3" s="171"/>
      <c r="PUQ3" s="171"/>
      <c r="PUR3" s="171"/>
      <c r="PUS3" s="171"/>
      <c r="PUT3" s="171"/>
      <c r="PUU3" s="171"/>
      <c r="PUV3" s="171"/>
      <c r="PUW3" s="171"/>
      <c r="PUX3" s="171"/>
      <c r="PUY3" s="171"/>
      <c r="PUZ3" s="171"/>
      <c r="PVA3" s="171"/>
      <c r="PVB3" s="171"/>
      <c r="PVC3" s="171"/>
      <c r="PVD3" s="171"/>
      <c r="PVE3" s="171"/>
      <c r="PVF3" s="171"/>
      <c r="PVG3" s="171"/>
      <c r="PVH3" s="171"/>
      <c r="PVI3" s="171"/>
      <c r="PVJ3" s="171"/>
      <c r="PVK3" s="171"/>
      <c r="PVL3" s="171"/>
      <c r="PVM3" s="171"/>
      <c r="PVN3" s="171"/>
      <c r="PVO3" s="171"/>
      <c r="PVP3" s="171"/>
      <c r="PVQ3" s="171"/>
      <c r="PVR3" s="171"/>
      <c r="PVS3" s="171"/>
      <c r="PVT3" s="171"/>
      <c r="PVU3" s="171"/>
      <c r="PVV3" s="171"/>
      <c r="PVW3" s="171"/>
      <c r="PVX3" s="171"/>
      <c r="PVY3" s="171"/>
      <c r="PVZ3" s="171"/>
      <c r="PWA3" s="171"/>
      <c r="PWB3" s="171"/>
      <c r="PWC3" s="171"/>
      <c r="PWD3" s="171"/>
      <c r="PWE3" s="171"/>
      <c r="PWF3" s="171"/>
      <c r="PWG3" s="171"/>
      <c r="PWH3" s="171"/>
      <c r="PWI3" s="171"/>
      <c r="PWJ3" s="171"/>
      <c r="PWK3" s="171"/>
      <c r="PWL3" s="171"/>
      <c r="PWM3" s="171"/>
      <c r="PWN3" s="171"/>
      <c r="PWO3" s="171"/>
      <c r="PWP3" s="171"/>
      <c r="PWQ3" s="171"/>
      <c r="PWR3" s="171"/>
      <c r="PWS3" s="171"/>
      <c r="PWT3" s="171"/>
      <c r="PWU3" s="171"/>
      <c r="PWV3" s="171"/>
      <c r="PWW3" s="171"/>
      <c r="PWX3" s="171"/>
      <c r="PWY3" s="171"/>
      <c r="PWZ3" s="171"/>
      <c r="PXA3" s="171"/>
      <c r="PXB3" s="171"/>
      <c r="PXC3" s="171"/>
      <c r="PXD3" s="171"/>
      <c r="PXE3" s="171"/>
      <c r="PXF3" s="171"/>
      <c r="PXG3" s="171"/>
      <c r="PXH3" s="171"/>
      <c r="PXI3" s="171"/>
      <c r="PXJ3" s="171"/>
      <c r="PXK3" s="171"/>
      <c r="PXL3" s="171"/>
      <c r="PXM3" s="171"/>
      <c r="PXN3" s="171"/>
      <c r="PXO3" s="171"/>
      <c r="PXP3" s="171"/>
      <c r="PXQ3" s="171"/>
      <c r="PXR3" s="171"/>
      <c r="PXS3" s="171"/>
      <c r="PXT3" s="171"/>
      <c r="PXU3" s="171"/>
      <c r="PXV3" s="171"/>
      <c r="PXW3" s="171"/>
      <c r="PXX3" s="171"/>
      <c r="PXY3" s="171"/>
      <c r="PXZ3" s="171"/>
      <c r="PYA3" s="171"/>
      <c r="PYB3" s="171"/>
      <c r="PYC3" s="171"/>
      <c r="PYD3" s="171"/>
      <c r="PYE3" s="171"/>
      <c r="PYF3" s="171"/>
      <c r="PYG3" s="171"/>
      <c r="PYH3" s="171"/>
      <c r="PYI3" s="171"/>
      <c r="PYJ3" s="171"/>
      <c r="PYK3" s="171"/>
      <c r="PYL3" s="171"/>
      <c r="PYM3" s="171"/>
      <c r="PYN3" s="171"/>
      <c r="PYO3" s="171"/>
      <c r="PYP3" s="171"/>
      <c r="PYQ3" s="171"/>
      <c r="PYR3" s="171"/>
      <c r="PYS3" s="171"/>
      <c r="PYT3" s="171"/>
      <c r="PYU3" s="171"/>
      <c r="PYV3" s="171"/>
      <c r="PYW3" s="171"/>
      <c r="PYX3" s="171"/>
      <c r="PYY3" s="171"/>
      <c r="PYZ3" s="171"/>
      <c r="PZA3" s="171"/>
      <c r="PZB3" s="171"/>
      <c r="PZC3" s="171"/>
      <c r="PZD3" s="171"/>
      <c r="PZE3" s="171"/>
      <c r="PZF3" s="171"/>
      <c r="PZG3" s="171"/>
      <c r="PZH3" s="171"/>
      <c r="PZI3" s="171"/>
      <c r="PZJ3" s="171"/>
      <c r="PZK3" s="171"/>
      <c r="PZL3" s="171"/>
      <c r="PZM3" s="171"/>
      <c r="PZN3" s="171"/>
      <c r="PZO3" s="171"/>
      <c r="PZP3" s="171"/>
      <c r="PZQ3" s="171"/>
      <c r="PZR3" s="171"/>
      <c r="PZS3" s="171"/>
      <c r="PZT3" s="171"/>
      <c r="PZU3" s="171"/>
      <c r="PZV3" s="171"/>
      <c r="PZW3" s="171"/>
      <c r="PZX3" s="171"/>
      <c r="PZY3" s="171"/>
      <c r="PZZ3" s="171"/>
      <c r="QAA3" s="171"/>
      <c r="QAB3" s="171"/>
      <c r="QAC3" s="171"/>
      <c r="QAD3" s="171"/>
      <c r="QAE3" s="171"/>
      <c r="QAF3" s="171"/>
      <c r="QAG3" s="171"/>
      <c r="QAH3" s="171"/>
      <c r="QAI3" s="171"/>
      <c r="QAJ3" s="171"/>
      <c r="QAK3" s="171"/>
      <c r="QAL3" s="171"/>
      <c r="QAM3" s="171"/>
      <c r="QAN3" s="171"/>
      <c r="QAO3" s="171"/>
      <c r="QAP3" s="171"/>
      <c r="QAQ3" s="171"/>
      <c r="QAR3" s="171"/>
      <c r="QAS3" s="171"/>
      <c r="QAT3" s="171"/>
      <c r="QAU3" s="171"/>
      <c r="QAV3" s="171"/>
      <c r="QAW3" s="171"/>
      <c r="QAX3" s="171"/>
      <c r="QAY3" s="171"/>
      <c r="QAZ3" s="171"/>
      <c r="QBA3" s="171"/>
      <c r="QBB3" s="171"/>
      <c r="QBC3" s="171"/>
      <c r="QBD3" s="171"/>
      <c r="QBE3" s="171"/>
      <c r="QBF3" s="171"/>
      <c r="QBG3" s="171"/>
      <c r="QBH3" s="171"/>
      <c r="QBI3" s="171"/>
      <c r="QBJ3" s="171"/>
      <c r="QBK3" s="171"/>
      <c r="QBL3" s="171"/>
      <c r="QBM3" s="171"/>
      <c r="QBN3" s="171"/>
      <c r="QBO3" s="171"/>
      <c r="QBP3" s="171"/>
      <c r="QBQ3" s="171"/>
      <c r="QBR3" s="171"/>
      <c r="QBS3" s="171"/>
      <c r="QBT3" s="171"/>
      <c r="QBU3" s="171"/>
      <c r="QBV3" s="171"/>
      <c r="QBW3" s="171"/>
      <c r="QBX3" s="171"/>
      <c r="QBY3" s="171"/>
      <c r="QBZ3" s="171"/>
      <c r="QCA3" s="171"/>
      <c r="QCB3" s="171"/>
      <c r="QCC3" s="171"/>
      <c r="QCD3" s="171"/>
      <c r="QCE3" s="171"/>
      <c r="QCF3" s="171"/>
      <c r="QCG3" s="171"/>
      <c r="QCH3" s="171"/>
      <c r="QCI3" s="171"/>
      <c r="QCJ3" s="171"/>
      <c r="QCK3" s="171"/>
      <c r="QCL3" s="171"/>
      <c r="QCM3" s="171"/>
      <c r="QCN3" s="171"/>
      <c r="QCO3" s="171"/>
      <c r="QCP3" s="171"/>
      <c r="QCQ3" s="171"/>
      <c r="QCR3" s="171"/>
      <c r="QCS3" s="171"/>
      <c r="QCT3" s="171"/>
      <c r="QCU3" s="171"/>
      <c r="QCV3" s="171"/>
      <c r="QCW3" s="171"/>
      <c r="QCX3" s="171"/>
      <c r="QCY3" s="171"/>
      <c r="QCZ3" s="171"/>
      <c r="QDA3" s="171"/>
      <c r="QDB3" s="171"/>
      <c r="QDC3" s="171"/>
      <c r="QDD3" s="171"/>
      <c r="QDE3" s="171"/>
      <c r="QDF3" s="171"/>
      <c r="QDG3" s="171"/>
      <c r="QDH3" s="171"/>
      <c r="QDI3" s="171"/>
      <c r="QDJ3" s="171"/>
      <c r="QDK3" s="171"/>
      <c r="QDL3" s="171"/>
      <c r="QDM3" s="171"/>
      <c r="QDN3" s="171"/>
      <c r="QDO3" s="171"/>
      <c r="QDP3" s="171"/>
      <c r="QDQ3" s="171"/>
      <c r="QDR3" s="171"/>
      <c r="QDS3" s="171"/>
      <c r="QDT3" s="171"/>
      <c r="QDU3" s="171"/>
      <c r="QDV3" s="171"/>
      <c r="QDW3" s="171"/>
      <c r="QDX3" s="171"/>
      <c r="QDY3" s="171"/>
      <c r="QDZ3" s="171"/>
      <c r="QEA3" s="171"/>
      <c r="QEB3" s="171"/>
      <c r="QEC3" s="171"/>
      <c r="QED3" s="171"/>
      <c r="QEE3" s="171"/>
      <c r="QEF3" s="171"/>
      <c r="QEG3" s="171"/>
      <c r="QEH3" s="171"/>
      <c r="QEI3" s="171"/>
      <c r="QEJ3" s="171"/>
      <c r="QEK3" s="171"/>
      <c r="QEL3" s="171"/>
      <c r="QEM3" s="171"/>
      <c r="QEN3" s="171"/>
      <c r="QEO3" s="171"/>
      <c r="QEP3" s="171"/>
      <c r="QEQ3" s="171"/>
      <c r="QER3" s="171"/>
      <c r="QES3" s="171"/>
      <c r="QET3" s="171"/>
      <c r="QEU3" s="171"/>
      <c r="QEV3" s="171"/>
      <c r="QEW3" s="171"/>
      <c r="QEX3" s="171"/>
      <c r="QEY3" s="171"/>
      <c r="QEZ3" s="171"/>
      <c r="QFA3" s="171"/>
      <c r="QFB3" s="171"/>
      <c r="QFC3" s="171"/>
      <c r="QFD3" s="171"/>
      <c r="QFE3" s="171"/>
      <c r="QFF3" s="171"/>
      <c r="QFG3" s="171"/>
      <c r="QFH3" s="171"/>
      <c r="QFI3" s="171"/>
      <c r="QFJ3" s="171"/>
      <c r="QFK3" s="171"/>
      <c r="QFL3" s="171"/>
      <c r="QFM3" s="171"/>
      <c r="QFN3" s="171"/>
      <c r="QFO3" s="171"/>
      <c r="QFP3" s="171"/>
      <c r="QFQ3" s="171"/>
      <c r="QFR3" s="171"/>
      <c r="QFS3" s="171"/>
      <c r="QFT3" s="171"/>
      <c r="QFU3" s="171"/>
      <c r="QFV3" s="171"/>
      <c r="QFW3" s="171"/>
      <c r="QFX3" s="171"/>
      <c r="QFY3" s="171"/>
      <c r="QFZ3" s="171"/>
      <c r="QGA3" s="171"/>
      <c r="QGB3" s="171"/>
      <c r="QGC3" s="171"/>
      <c r="QGD3" s="171"/>
      <c r="QGE3" s="171"/>
      <c r="QGF3" s="171"/>
      <c r="QGG3" s="171"/>
      <c r="QGH3" s="171"/>
      <c r="QGI3" s="171"/>
      <c r="QGJ3" s="171"/>
      <c r="QGK3" s="171"/>
      <c r="QGL3" s="171"/>
      <c r="QGM3" s="171"/>
      <c r="QGN3" s="171"/>
      <c r="QGO3" s="171"/>
      <c r="QGP3" s="171"/>
      <c r="QGQ3" s="171"/>
      <c r="QGR3" s="171"/>
      <c r="QGS3" s="171"/>
      <c r="QGT3" s="171"/>
      <c r="QGU3" s="171"/>
      <c r="QGV3" s="171"/>
      <c r="QGW3" s="171"/>
      <c r="QGX3" s="171"/>
      <c r="QGY3" s="171"/>
      <c r="QGZ3" s="171"/>
      <c r="QHA3" s="171"/>
      <c r="QHB3" s="171"/>
      <c r="QHC3" s="171"/>
      <c r="QHD3" s="171"/>
      <c r="QHE3" s="171"/>
      <c r="QHF3" s="171"/>
      <c r="QHG3" s="171"/>
      <c r="QHH3" s="171"/>
      <c r="QHI3" s="171"/>
      <c r="QHJ3" s="171"/>
      <c r="QHK3" s="171"/>
      <c r="QHL3" s="171"/>
      <c r="QHM3" s="171"/>
      <c r="QHN3" s="171"/>
      <c r="QHO3" s="171"/>
      <c r="QHP3" s="171"/>
      <c r="QHQ3" s="171"/>
      <c r="QHR3" s="171"/>
      <c r="QHS3" s="171"/>
      <c r="QHT3" s="171"/>
      <c r="QHU3" s="171"/>
      <c r="QHV3" s="171"/>
      <c r="QHW3" s="171"/>
      <c r="QHX3" s="171"/>
      <c r="QHY3" s="171"/>
      <c r="QHZ3" s="171"/>
      <c r="QIA3" s="171"/>
      <c r="QIB3" s="171"/>
      <c r="QIC3" s="171"/>
      <c r="QID3" s="171"/>
      <c r="QIE3" s="171"/>
      <c r="QIF3" s="171"/>
      <c r="QIG3" s="171"/>
      <c r="QIH3" s="171"/>
      <c r="QII3" s="171"/>
      <c r="QIJ3" s="171"/>
      <c r="QIK3" s="171"/>
      <c r="QIL3" s="171"/>
      <c r="QIM3" s="171"/>
      <c r="QIN3" s="171"/>
      <c r="QIO3" s="171"/>
      <c r="QIP3" s="171"/>
      <c r="QIQ3" s="171"/>
      <c r="QIR3" s="171"/>
      <c r="QIS3" s="171"/>
      <c r="QIT3" s="171"/>
      <c r="QIU3" s="171"/>
      <c r="QIV3" s="171"/>
      <c r="QIW3" s="171"/>
      <c r="QIX3" s="171"/>
      <c r="QIY3" s="171"/>
      <c r="QIZ3" s="171"/>
      <c r="QJA3" s="171"/>
      <c r="QJB3" s="171"/>
      <c r="QJC3" s="171"/>
      <c r="QJD3" s="171"/>
      <c r="QJE3" s="171"/>
      <c r="QJF3" s="171"/>
      <c r="QJG3" s="171"/>
      <c r="QJH3" s="171"/>
      <c r="QJI3" s="171"/>
      <c r="QJJ3" s="171"/>
      <c r="QJK3" s="171"/>
      <c r="QJL3" s="171"/>
      <c r="QJM3" s="171"/>
      <c r="QJN3" s="171"/>
      <c r="QJO3" s="171"/>
      <c r="QJP3" s="171"/>
      <c r="QJQ3" s="171"/>
      <c r="QJR3" s="171"/>
      <c r="QJS3" s="171"/>
      <c r="QJT3" s="171"/>
      <c r="QJU3" s="171"/>
      <c r="QJV3" s="171"/>
      <c r="QJW3" s="171"/>
      <c r="QJX3" s="171"/>
      <c r="QJY3" s="171"/>
      <c r="QJZ3" s="171"/>
      <c r="QKA3" s="171"/>
      <c r="QKB3" s="171"/>
      <c r="QKC3" s="171"/>
      <c r="QKD3" s="171"/>
      <c r="QKE3" s="171"/>
      <c r="QKF3" s="171"/>
      <c r="QKG3" s="171"/>
      <c r="QKH3" s="171"/>
      <c r="QKI3" s="171"/>
      <c r="QKJ3" s="171"/>
      <c r="QKK3" s="171"/>
      <c r="QKL3" s="171"/>
      <c r="QKM3" s="171"/>
      <c r="QKN3" s="171"/>
      <c r="QKO3" s="171"/>
      <c r="QKP3" s="171"/>
      <c r="QKQ3" s="171"/>
      <c r="QKR3" s="171"/>
      <c r="QKS3" s="171"/>
      <c r="QKT3" s="171"/>
      <c r="QKU3" s="171"/>
      <c r="QKV3" s="171"/>
      <c r="QKW3" s="171"/>
      <c r="QKX3" s="171"/>
      <c r="QKY3" s="171"/>
      <c r="QKZ3" s="171"/>
      <c r="QLA3" s="171"/>
      <c r="QLB3" s="171"/>
      <c r="QLC3" s="171"/>
      <c r="QLD3" s="171"/>
      <c r="QLE3" s="171"/>
      <c r="QLF3" s="171"/>
      <c r="QLG3" s="171"/>
      <c r="QLH3" s="171"/>
      <c r="QLI3" s="171"/>
      <c r="QLJ3" s="171"/>
      <c r="QLK3" s="171"/>
      <c r="QLL3" s="171"/>
      <c r="QLM3" s="171"/>
      <c r="QLN3" s="171"/>
      <c r="QLO3" s="171"/>
      <c r="QLP3" s="171"/>
      <c r="QLQ3" s="171"/>
      <c r="QLR3" s="171"/>
      <c r="QLS3" s="171"/>
      <c r="QLT3" s="171"/>
      <c r="QLU3" s="171"/>
      <c r="QLV3" s="171"/>
      <c r="QLW3" s="171"/>
      <c r="QLX3" s="171"/>
      <c r="QLY3" s="171"/>
      <c r="QLZ3" s="171"/>
      <c r="QMA3" s="171"/>
      <c r="QMB3" s="171"/>
      <c r="QMC3" s="171"/>
      <c r="QMD3" s="171"/>
      <c r="QME3" s="171"/>
      <c r="QMF3" s="171"/>
      <c r="QMG3" s="171"/>
      <c r="QMH3" s="171"/>
      <c r="QMI3" s="171"/>
      <c r="QMJ3" s="171"/>
      <c r="QMK3" s="171"/>
      <c r="QML3" s="171"/>
      <c r="QMM3" s="171"/>
      <c r="QMN3" s="171"/>
      <c r="QMO3" s="171"/>
      <c r="QMP3" s="171"/>
      <c r="QMQ3" s="171"/>
      <c r="QMR3" s="171"/>
      <c r="QMS3" s="171"/>
      <c r="QMT3" s="171"/>
      <c r="QMU3" s="171"/>
      <c r="QMV3" s="171"/>
      <c r="QMW3" s="171"/>
      <c r="QMX3" s="171"/>
      <c r="QMY3" s="171"/>
      <c r="QMZ3" s="171"/>
      <c r="QNA3" s="171"/>
      <c r="QNB3" s="171"/>
      <c r="QNC3" s="171"/>
      <c r="QND3" s="171"/>
      <c r="QNE3" s="171"/>
      <c r="QNF3" s="171"/>
      <c r="QNG3" s="171"/>
      <c r="QNH3" s="171"/>
      <c r="QNI3" s="171"/>
      <c r="QNJ3" s="171"/>
      <c r="QNK3" s="171"/>
      <c r="QNL3" s="171"/>
      <c r="QNM3" s="171"/>
      <c r="QNN3" s="171"/>
      <c r="QNO3" s="171"/>
      <c r="QNP3" s="171"/>
      <c r="QNQ3" s="171"/>
      <c r="QNR3" s="171"/>
      <c r="QNS3" s="171"/>
      <c r="QNT3" s="171"/>
      <c r="QNU3" s="171"/>
      <c r="QNV3" s="171"/>
      <c r="QNW3" s="171"/>
      <c r="QNX3" s="171"/>
      <c r="QNY3" s="171"/>
      <c r="QNZ3" s="171"/>
      <c r="QOA3" s="171"/>
      <c r="QOB3" s="171"/>
      <c r="QOC3" s="171"/>
      <c r="QOD3" s="171"/>
      <c r="QOE3" s="171"/>
      <c r="QOF3" s="171"/>
      <c r="QOG3" s="171"/>
      <c r="QOH3" s="171"/>
      <c r="QOI3" s="171"/>
      <c r="QOJ3" s="171"/>
      <c r="QOK3" s="171"/>
      <c r="QOL3" s="171"/>
      <c r="QOM3" s="171"/>
      <c r="QON3" s="171"/>
      <c r="QOO3" s="171"/>
      <c r="QOP3" s="171"/>
      <c r="QOQ3" s="171"/>
      <c r="QOR3" s="171"/>
      <c r="QOS3" s="171"/>
      <c r="QOT3" s="171"/>
      <c r="QOU3" s="171"/>
      <c r="QOV3" s="171"/>
      <c r="QOW3" s="171"/>
      <c r="QOX3" s="171"/>
      <c r="QOY3" s="171"/>
      <c r="QOZ3" s="171"/>
      <c r="QPA3" s="171"/>
      <c r="QPB3" s="171"/>
      <c r="QPC3" s="171"/>
      <c r="QPD3" s="171"/>
      <c r="QPE3" s="171"/>
      <c r="QPF3" s="171"/>
      <c r="QPG3" s="171"/>
      <c r="QPH3" s="171"/>
      <c r="QPI3" s="171"/>
      <c r="QPJ3" s="171"/>
      <c r="QPK3" s="171"/>
      <c r="QPL3" s="171"/>
      <c r="QPM3" s="171"/>
      <c r="QPN3" s="171"/>
      <c r="QPO3" s="171"/>
      <c r="QPP3" s="171"/>
      <c r="QPQ3" s="171"/>
      <c r="QPR3" s="171"/>
      <c r="QPS3" s="171"/>
      <c r="QPT3" s="171"/>
      <c r="QPU3" s="171"/>
      <c r="QPV3" s="171"/>
      <c r="QPW3" s="171"/>
      <c r="QPX3" s="171"/>
      <c r="QPY3" s="171"/>
      <c r="QPZ3" s="171"/>
      <c r="QQA3" s="171"/>
      <c r="QQB3" s="171"/>
      <c r="QQC3" s="171"/>
      <c r="QQD3" s="171"/>
      <c r="QQE3" s="171"/>
      <c r="QQF3" s="171"/>
      <c r="QQG3" s="171"/>
      <c r="QQH3" s="171"/>
      <c r="QQI3" s="171"/>
      <c r="QQJ3" s="171"/>
      <c r="QQK3" s="171"/>
      <c r="QQL3" s="171"/>
      <c r="QQM3" s="171"/>
      <c r="QQN3" s="171"/>
      <c r="QQO3" s="171"/>
      <c r="QQP3" s="171"/>
      <c r="QQQ3" s="171"/>
      <c r="QQR3" s="171"/>
      <c r="QQS3" s="171"/>
      <c r="QQT3" s="171"/>
      <c r="QQU3" s="171"/>
      <c r="QQV3" s="171"/>
      <c r="QQW3" s="171"/>
      <c r="QQX3" s="171"/>
      <c r="QQY3" s="171"/>
      <c r="QQZ3" s="171"/>
      <c r="QRA3" s="171"/>
      <c r="QRB3" s="171"/>
      <c r="QRC3" s="171"/>
      <c r="QRD3" s="171"/>
      <c r="QRE3" s="171"/>
      <c r="QRF3" s="171"/>
      <c r="QRG3" s="171"/>
      <c r="QRH3" s="171"/>
      <c r="QRI3" s="171"/>
      <c r="QRJ3" s="171"/>
      <c r="QRK3" s="171"/>
      <c r="QRL3" s="171"/>
      <c r="QRM3" s="171"/>
      <c r="QRN3" s="171"/>
      <c r="QRO3" s="171"/>
      <c r="QRP3" s="171"/>
      <c r="QRQ3" s="171"/>
      <c r="QRR3" s="171"/>
      <c r="QRS3" s="171"/>
      <c r="QRT3" s="171"/>
      <c r="QRU3" s="171"/>
      <c r="QRV3" s="171"/>
      <c r="QRW3" s="171"/>
      <c r="QRX3" s="171"/>
      <c r="QRY3" s="171"/>
      <c r="QRZ3" s="171"/>
      <c r="QSA3" s="171"/>
      <c r="QSB3" s="171"/>
      <c r="QSC3" s="171"/>
      <c r="QSD3" s="171"/>
      <c r="QSE3" s="171"/>
      <c r="QSF3" s="171"/>
      <c r="QSG3" s="171"/>
      <c r="QSH3" s="171"/>
      <c r="QSI3" s="171"/>
      <c r="QSJ3" s="171"/>
      <c r="QSK3" s="171"/>
      <c r="QSL3" s="171"/>
      <c r="QSM3" s="171"/>
      <c r="QSN3" s="171"/>
      <c r="QSO3" s="171"/>
      <c r="QSP3" s="171"/>
      <c r="QSQ3" s="171"/>
      <c r="QSR3" s="171"/>
      <c r="QSS3" s="171"/>
      <c r="QST3" s="171"/>
      <c r="QSU3" s="171"/>
      <c r="QSV3" s="171"/>
      <c r="QSW3" s="171"/>
      <c r="QSX3" s="171"/>
      <c r="QSY3" s="171"/>
      <c r="QSZ3" s="171"/>
      <c r="QTA3" s="171"/>
      <c r="QTB3" s="171"/>
      <c r="QTC3" s="171"/>
      <c r="QTD3" s="171"/>
      <c r="QTE3" s="171"/>
      <c r="QTF3" s="171"/>
      <c r="QTG3" s="171"/>
      <c r="QTH3" s="171"/>
      <c r="QTI3" s="171"/>
      <c r="QTJ3" s="171"/>
      <c r="QTK3" s="171"/>
      <c r="QTL3" s="171"/>
      <c r="QTM3" s="171"/>
      <c r="QTN3" s="171"/>
      <c r="QTO3" s="171"/>
      <c r="QTP3" s="171"/>
      <c r="QTQ3" s="171"/>
      <c r="QTR3" s="171"/>
      <c r="QTS3" s="171"/>
      <c r="QTT3" s="171"/>
      <c r="QTU3" s="171"/>
      <c r="QTV3" s="171"/>
      <c r="QTW3" s="171"/>
      <c r="QTX3" s="171"/>
      <c r="QTY3" s="171"/>
      <c r="QTZ3" s="171"/>
      <c r="QUA3" s="171"/>
      <c r="QUB3" s="171"/>
      <c r="QUC3" s="171"/>
      <c r="QUD3" s="171"/>
      <c r="QUE3" s="171"/>
      <c r="QUF3" s="171"/>
      <c r="QUG3" s="171"/>
      <c r="QUH3" s="171"/>
      <c r="QUI3" s="171"/>
      <c r="QUJ3" s="171"/>
      <c r="QUK3" s="171"/>
      <c r="QUL3" s="171"/>
      <c r="QUM3" s="171"/>
      <c r="QUN3" s="171"/>
      <c r="QUO3" s="171"/>
      <c r="QUP3" s="171"/>
      <c r="QUQ3" s="171"/>
      <c r="QUR3" s="171"/>
      <c r="QUS3" s="171"/>
      <c r="QUT3" s="171"/>
      <c r="QUU3" s="171"/>
      <c r="QUV3" s="171"/>
      <c r="QUW3" s="171"/>
      <c r="QUX3" s="171"/>
      <c r="QUY3" s="171"/>
      <c r="QUZ3" s="171"/>
      <c r="QVA3" s="171"/>
      <c r="QVB3" s="171"/>
      <c r="QVC3" s="171"/>
      <c r="QVD3" s="171"/>
      <c r="QVE3" s="171"/>
      <c r="QVF3" s="171"/>
      <c r="QVG3" s="171"/>
      <c r="QVH3" s="171"/>
      <c r="QVI3" s="171"/>
      <c r="QVJ3" s="171"/>
      <c r="QVK3" s="171"/>
      <c r="QVL3" s="171"/>
      <c r="QVM3" s="171"/>
      <c r="QVN3" s="171"/>
      <c r="QVO3" s="171"/>
      <c r="QVP3" s="171"/>
      <c r="QVQ3" s="171"/>
      <c r="QVR3" s="171"/>
      <c r="QVS3" s="171"/>
      <c r="QVT3" s="171"/>
      <c r="QVU3" s="171"/>
      <c r="QVV3" s="171"/>
      <c r="QVW3" s="171"/>
      <c r="QVX3" s="171"/>
      <c r="QVY3" s="171"/>
      <c r="QVZ3" s="171"/>
      <c r="QWA3" s="171"/>
      <c r="QWB3" s="171"/>
      <c r="QWC3" s="171"/>
      <c r="QWD3" s="171"/>
      <c r="QWE3" s="171"/>
      <c r="QWF3" s="171"/>
      <c r="QWG3" s="171"/>
      <c r="QWH3" s="171"/>
      <c r="QWI3" s="171"/>
      <c r="QWJ3" s="171"/>
      <c r="QWK3" s="171"/>
      <c r="QWL3" s="171"/>
      <c r="QWM3" s="171"/>
      <c r="QWN3" s="171"/>
      <c r="QWO3" s="171"/>
      <c r="QWP3" s="171"/>
      <c r="QWQ3" s="171"/>
      <c r="QWR3" s="171"/>
      <c r="QWS3" s="171"/>
      <c r="QWT3" s="171"/>
      <c r="QWU3" s="171"/>
      <c r="QWV3" s="171"/>
      <c r="QWW3" s="171"/>
      <c r="QWX3" s="171"/>
      <c r="QWY3" s="171"/>
      <c r="QWZ3" s="171"/>
      <c r="QXA3" s="171"/>
      <c r="QXB3" s="171"/>
      <c r="QXC3" s="171"/>
      <c r="QXD3" s="171"/>
      <c r="QXE3" s="171"/>
      <c r="QXF3" s="171"/>
      <c r="QXG3" s="171"/>
      <c r="QXH3" s="171"/>
      <c r="QXI3" s="171"/>
      <c r="QXJ3" s="171"/>
      <c r="QXK3" s="171"/>
      <c r="QXL3" s="171"/>
      <c r="QXM3" s="171"/>
      <c r="QXN3" s="171"/>
      <c r="QXO3" s="171"/>
      <c r="QXP3" s="171"/>
      <c r="QXQ3" s="171"/>
      <c r="QXR3" s="171"/>
      <c r="QXS3" s="171"/>
      <c r="QXT3" s="171"/>
      <c r="QXU3" s="171"/>
      <c r="QXV3" s="171"/>
      <c r="QXW3" s="171"/>
      <c r="QXX3" s="171"/>
      <c r="QXY3" s="171"/>
      <c r="QXZ3" s="171"/>
      <c r="QYA3" s="171"/>
      <c r="QYB3" s="171"/>
      <c r="QYC3" s="171"/>
      <c r="QYD3" s="171"/>
      <c r="QYE3" s="171"/>
      <c r="QYF3" s="171"/>
      <c r="QYG3" s="171"/>
      <c r="QYH3" s="171"/>
      <c r="QYI3" s="171"/>
      <c r="QYJ3" s="171"/>
      <c r="QYK3" s="171"/>
      <c r="QYL3" s="171"/>
      <c r="QYM3" s="171"/>
      <c r="QYN3" s="171"/>
      <c r="QYO3" s="171"/>
      <c r="QYP3" s="171"/>
      <c r="QYQ3" s="171"/>
      <c r="QYR3" s="171"/>
      <c r="QYS3" s="171"/>
      <c r="QYT3" s="171"/>
      <c r="QYU3" s="171"/>
      <c r="QYV3" s="171"/>
      <c r="QYW3" s="171"/>
      <c r="QYX3" s="171"/>
      <c r="QYY3" s="171"/>
      <c r="QYZ3" s="171"/>
      <c r="QZA3" s="171"/>
      <c r="QZB3" s="171"/>
      <c r="QZC3" s="171"/>
      <c r="QZD3" s="171"/>
      <c r="QZE3" s="171"/>
      <c r="QZF3" s="171"/>
      <c r="QZG3" s="171"/>
      <c r="QZH3" s="171"/>
      <c r="QZI3" s="171"/>
      <c r="QZJ3" s="171"/>
      <c r="QZK3" s="171"/>
      <c r="QZL3" s="171"/>
      <c r="QZM3" s="171"/>
      <c r="QZN3" s="171"/>
      <c r="QZO3" s="171"/>
      <c r="QZP3" s="171"/>
      <c r="QZQ3" s="171"/>
      <c r="QZR3" s="171"/>
      <c r="QZS3" s="171"/>
      <c r="QZT3" s="171"/>
      <c r="QZU3" s="171"/>
      <c r="QZV3" s="171"/>
      <c r="QZW3" s="171"/>
      <c r="QZX3" s="171"/>
      <c r="QZY3" s="171"/>
      <c r="QZZ3" s="171"/>
      <c r="RAA3" s="171"/>
      <c r="RAB3" s="171"/>
      <c r="RAC3" s="171"/>
      <c r="RAD3" s="171"/>
      <c r="RAE3" s="171"/>
      <c r="RAF3" s="171"/>
      <c r="RAG3" s="171"/>
      <c r="RAH3" s="171"/>
      <c r="RAI3" s="171"/>
      <c r="RAJ3" s="171"/>
      <c r="RAK3" s="171"/>
      <c r="RAL3" s="171"/>
      <c r="RAM3" s="171"/>
      <c r="RAN3" s="171"/>
      <c r="RAO3" s="171"/>
      <c r="RAP3" s="171"/>
      <c r="RAQ3" s="171"/>
      <c r="RAR3" s="171"/>
      <c r="RAS3" s="171"/>
      <c r="RAT3" s="171"/>
      <c r="RAU3" s="171"/>
      <c r="RAV3" s="171"/>
      <c r="RAW3" s="171"/>
      <c r="RAX3" s="171"/>
      <c r="RAY3" s="171"/>
      <c r="RAZ3" s="171"/>
      <c r="RBA3" s="171"/>
      <c r="RBB3" s="171"/>
      <c r="RBC3" s="171"/>
      <c r="RBD3" s="171"/>
      <c r="RBE3" s="171"/>
      <c r="RBF3" s="171"/>
      <c r="RBG3" s="171"/>
      <c r="RBH3" s="171"/>
      <c r="RBI3" s="171"/>
      <c r="RBJ3" s="171"/>
      <c r="RBK3" s="171"/>
      <c r="RBL3" s="171"/>
      <c r="RBM3" s="171"/>
      <c r="RBN3" s="171"/>
      <c r="RBO3" s="171"/>
      <c r="RBP3" s="171"/>
      <c r="RBQ3" s="171"/>
      <c r="RBR3" s="171"/>
      <c r="RBS3" s="171"/>
      <c r="RBT3" s="171"/>
      <c r="RBU3" s="171"/>
      <c r="RBV3" s="171"/>
      <c r="RBW3" s="171"/>
      <c r="RBX3" s="171"/>
      <c r="RBY3" s="171"/>
      <c r="RBZ3" s="171"/>
      <c r="RCA3" s="171"/>
      <c r="RCB3" s="171"/>
      <c r="RCC3" s="171"/>
      <c r="RCD3" s="171"/>
      <c r="RCE3" s="171"/>
      <c r="RCF3" s="171"/>
      <c r="RCG3" s="171"/>
      <c r="RCH3" s="171"/>
      <c r="RCI3" s="171"/>
      <c r="RCJ3" s="171"/>
      <c r="RCK3" s="171"/>
      <c r="RCL3" s="171"/>
      <c r="RCM3" s="171"/>
      <c r="RCN3" s="171"/>
      <c r="RCO3" s="171"/>
      <c r="RCP3" s="171"/>
      <c r="RCQ3" s="171"/>
      <c r="RCR3" s="171"/>
      <c r="RCS3" s="171"/>
      <c r="RCT3" s="171"/>
      <c r="RCU3" s="171"/>
      <c r="RCV3" s="171"/>
      <c r="RCW3" s="171"/>
      <c r="RCX3" s="171"/>
      <c r="RCY3" s="171"/>
      <c r="RCZ3" s="171"/>
      <c r="RDA3" s="171"/>
      <c r="RDB3" s="171"/>
      <c r="RDC3" s="171"/>
      <c r="RDD3" s="171"/>
      <c r="RDE3" s="171"/>
      <c r="RDF3" s="171"/>
      <c r="RDG3" s="171"/>
      <c r="RDH3" s="171"/>
      <c r="RDI3" s="171"/>
      <c r="RDJ3" s="171"/>
      <c r="RDK3" s="171"/>
      <c r="RDL3" s="171"/>
      <c r="RDM3" s="171"/>
      <c r="RDN3" s="171"/>
      <c r="RDO3" s="171"/>
      <c r="RDP3" s="171"/>
      <c r="RDQ3" s="171"/>
      <c r="RDR3" s="171"/>
      <c r="RDS3" s="171"/>
      <c r="RDT3" s="171"/>
      <c r="RDU3" s="171"/>
      <c r="RDV3" s="171"/>
      <c r="RDW3" s="171"/>
      <c r="RDX3" s="171"/>
      <c r="RDY3" s="171"/>
      <c r="RDZ3" s="171"/>
      <c r="REA3" s="171"/>
      <c r="REB3" s="171"/>
      <c r="REC3" s="171"/>
      <c r="RED3" s="171"/>
      <c r="REE3" s="171"/>
      <c r="REF3" s="171"/>
      <c r="REG3" s="171"/>
      <c r="REH3" s="171"/>
      <c r="REI3" s="171"/>
      <c r="REJ3" s="171"/>
      <c r="REK3" s="171"/>
      <c r="REL3" s="171"/>
      <c r="REM3" s="171"/>
      <c r="REN3" s="171"/>
      <c r="REO3" s="171"/>
      <c r="REP3" s="171"/>
      <c r="REQ3" s="171"/>
      <c r="RER3" s="171"/>
      <c r="RES3" s="171"/>
      <c r="RET3" s="171"/>
      <c r="REU3" s="171"/>
      <c r="REV3" s="171"/>
      <c r="REW3" s="171"/>
      <c r="REX3" s="171"/>
      <c r="REY3" s="171"/>
      <c r="REZ3" s="171"/>
      <c r="RFA3" s="171"/>
      <c r="RFB3" s="171"/>
      <c r="RFC3" s="171"/>
      <c r="RFD3" s="171"/>
      <c r="RFE3" s="171"/>
      <c r="RFF3" s="171"/>
      <c r="RFG3" s="171"/>
      <c r="RFH3" s="171"/>
      <c r="RFI3" s="171"/>
      <c r="RFJ3" s="171"/>
      <c r="RFK3" s="171"/>
      <c r="RFL3" s="171"/>
      <c r="RFM3" s="171"/>
      <c r="RFN3" s="171"/>
      <c r="RFO3" s="171"/>
      <c r="RFP3" s="171"/>
      <c r="RFQ3" s="171"/>
      <c r="RFR3" s="171"/>
      <c r="RFS3" s="171"/>
      <c r="RFT3" s="171"/>
      <c r="RFU3" s="171"/>
      <c r="RFV3" s="171"/>
      <c r="RFW3" s="171"/>
      <c r="RFX3" s="171"/>
      <c r="RFY3" s="171"/>
      <c r="RFZ3" s="171"/>
      <c r="RGA3" s="171"/>
      <c r="RGB3" s="171"/>
      <c r="RGC3" s="171"/>
      <c r="RGD3" s="171"/>
      <c r="RGE3" s="171"/>
      <c r="RGF3" s="171"/>
      <c r="RGG3" s="171"/>
      <c r="RGH3" s="171"/>
      <c r="RGI3" s="171"/>
      <c r="RGJ3" s="171"/>
      <c r="RGK3" s="171"/>
      <c r="RGL3" s="171"/>
      <c r="RGM3" s="171"/>
      <c r="RGN3" s="171"/>
      <c r="RGO3" s="171"/>
      <c r="RGP3" s="171"/>
      <c r="RGQ3" s="171"/>
      <c r="RGR3" s="171"/>
      <c r="RGS3" s="171"/>
      <c r="RGT3" s="171"/>
      <c r="RGU3" s="171"/>
      <c r="RGV3" s="171"/>
      <c r="RGW3" s="171"/>
      <c r="RGX3" s="171"/>
      <c r="RGY3" s="171"/>
      <c r="RGZ3" s="171"/>
      <c r="RHA3" s="171"/>
      <c r="RHB3" s="171"/>
      <c r="RHC3" s="171"/>
      <c r="RHD3" s="171"/>
      <c r="RHE3" s="171"/>
      <c r="RHF3" s="171"/>
      <c r="RHG3" s="171"/>
      <c r="RHH3" s="171"/>
      <c r="RHI3" s="171"/>
      <c r="RHJ3" s="171"/>
      <c r="RHK3" s="171"/>
      <c r="RHL3" s="171"/>
      <c r="RHM3" s="171"/>
      <c r="RHN3" s="171"/>
      <c r="RHO3" s="171"/>
      <c r="RHP3" s="171"/>
      <c r="RHQ3" s="171"/>
      <c r="RHR3" s="171"/>
      <c r="RHS3" s="171"/>
      <c r="RHT3" s="171"/>
      <c r="RHU3" s="171"/>
      <c r="RHV3" s="171"/>
      <c r="RHW3" s="171"/>
      <c r="RHX3" s="171"/>
      <c r="RHY3" s="171"/>
      <c r="RHZ3" s="171"/>
      <c r="RIA3" s="171"/>
      <c r="RIB3" s="171"/>
      <c r="RIC3" s="171"/>
      <c r="RID3" s="171"/>
      <c r="RIE3" s="171"/>
      <c r="RIF3" s="171"/>
      <c r="RIG3" s="171"/>
      <c r="RIH3" s="171"/>
      <c r="RII3" s="171"/>
      <c r="RIJ3" s="171"/>
      <c r="RIK3" s="171"/>
      <c r="RIL3" s="171"/>
      <c r="RIM3" s="171"/>
      <c r="RIN3" s="171"/>
      <c r="RIO3" s="171"/>
      <c r="RIP3" s="171"/>
      <c r="RIQ3" s="171"/>
      <c r="RIR3" s="171"/>
      <c r="RIS3" s="171"/>
      <c r="RIT3" s="171"/>
      <c r="RIU3" s="171"/>
      <c r="RIV3" s="171"/>
      <c r="RIW3" s="171"/>
      <c r="RIX3" s="171"/>
      <c r="RIY3" s="171"/>
      <c r="RIZ3" s="171"/>
      <c r="RJA3" s="171"/>
      <c r="RJB3" s="171"/>
      <c r="RJC3" s="171"/>
      <c r="RJD3" s="171"/>
      <c r="RJE3" s="171"/>
      <c r="RJF3" s="171"/>
      <c r="RJG3" s="171"/>
      <c r="RJH3" s="171"/>
      <c r="RJI3" s="171"/>
      <c r="RJJ3" s="171"/>
      <c r="RJK3" s="171"/>
      <c r="RJL3" s="171"/>
      <c r="RJM3" s="171"/>
      <c r="RJN3" s="171"/>
      <c r="RJO3" s="171"/>
      <c r="RJP3" s="171"/>
      <c r="RJQ3" s="171"/>
      <c r="RJR3" s="171"/>
      <c r="RJS3" s="171"/>
      <c r="RJT3" s="171"/>
      <c r="RJU3" s="171"/>
      <c r="RJV3" s="171"/>
      <c r="RJW3" s="171"/>
      <c r="RJX3" s="171"/>
      <c r="RJY3" s="171"/>
      <c r="RJZ3" s="171"/>
      <c r="RKA3" s="171"/>
      <c r="RKB3" s="171"/>
      <c r="RKC3" s="171"/>
      <c r="RKD3" s="171"/>
      <c r="RKE3" s="171"/>
      <c r="RKF3" s="171"/>
      <c r="RKG3" s="171"/>
      <c r="RKH3" s="171"/>
      <c r="RKI3" s="171"/>
      <c r="RKJ3" s="171"/>
      <c r="RKK3" s="171"/>
      <c r="RKL3" s="171"/>
      <c r="RKM3" s="171"/>
      <c r="RKN3" s="171"/>
      <c r="RKO3" s="171"/>
      <c r="RKP3" s="171"/>
      <c r="RKQ3" s="171"/>
      <c r="RKR3" s="171"/>
      <c r="RKS3" s="171"/>
      <c r="RKT3" s="171"/>
      <c r="RKU3" s="171"/>
      <c r="RKV3" s="171"/>
      <c r="RKW3" s="171"/>
      <c r="RKX3" s="171"/>
      <c r="RKY3" s="171"/>
      <c r="RKZ3" s="171"/>
      <c r="RLA3" s="171"/>
      <c r="RLB3" s="171"/>
      <c r="RLC3" s="171"/>
      <c r="RLD3" s="171"/>
      <c r="RLE3" s="171"/>
      <c r="RLF3" s="171"/>
      <c r="RLG3" s="171"/>
      <c r="RLH3" s="171"/>
      <c r="RLI3" s="171"/>
      <c r="RLJ3" s="171"/>
      <c r="RLK3" s="171"/>
      <c r="RLL3" s="171"/>
      <c r="RLM3" s="171"/>
      <c r="RLN3" s="171"/>
      <c r="RLO3" s="171"/>
      <c r="RLP3" s="171"/>
      <c r="RLQ3" s="171"/>
      <c r="RLR3" s="171"/>
      <c r="RLS3" s="171"/>
      <c r="RLT3" s="171"/>
      <c r="RLU3" s="171"/>
      <c r="RLV3" s="171"/>
      <c r="RLW3" s="171"/>
      <c r="RLX3" s="171"/>
      <c r="RLY3" s="171"/>
      <c r="RLZ3" s="171"/>
      <c r="RMA3" s="171"/>
      <c r="RMB3" s="171"/>
      <c r="RMC3" s="171"/>
      <c r="RMD3" s="171"/>
      <c r="RME3" s="171"/>
      <c r="RMF3" s="171"/>
      <c r="RMG3" s="171"/>
      <c r="RMH3" s="171"/>
      <c r="RMI3" s="171"/>
      <c r="RMJ3" s="171"/>
      <c r="RMK3" s="171"/>
      <c r="RML3" s="171"/>
      <c r="RMM3" s="171"/>
      <c r="RMN3" s="171"/>
      <c r="RMO3" s="171"/>
      <c r="RMP3" s="171"/>
      <c r="RMQ3" s="171"/>
      <c r="RMR3" s="171"/>
      <c r="RMS3" s="171"/>
      <c r="RMT3" s="171"/>
      <c r="RMU3" s="171"/>
      <c r="RMV3" s="171"/>
      <c r="RMW3" s="171"/>
      <c r="RMX3" s="171"/>
      <c r="RMY3" s="171"/>
      <c r="RMZ3" s="171"/>
      <c r="RNA3" s="171"/>
      <c r="RNB3" s="171"/>
      <c r="RNC3" s="171"/>
      <c r="RND3" s="171"/>
      <c r="RNE3" s="171"/>
      <c r="RNF3" s="171"/>
      <c r="RNG3" s="171"/>
      <c r="RNH3" s="171"/>
      <c r="RNI3" s="171"/>
      <c r="RNJ3" s="171"/>
      <c r="RNK3" s="171"/>
      <c r="RNL3" s="171"/>
      <c r="RNM3" s="171"/>
      <c r="RNN3" s="171"/>
      <c r="RNO3" s="171"/>
      <c r="RNP3" s="171"/>
      <c r="RNQ3" s="171"/>
      <c r="RNR3" s="171"/>
      <c r="RNS3" s="171"/>
      <c r="RNT3" s="171"/>
      <c r="RNU3" s="171"/>
      <c r="RNV3" s="171"/>
      <c r="RNW3" s="171"/>
      <c r="RNX3" s="171"/>
      <c r="RNY3" s="171"/>
      <c r="RNZ3" s="171"/>
      <c r="ROA3" s="171"/>
      <c r="ROB3" s="171"/>
      <c r="ROC3" s="171"/>
      <c r="ROD3" s="171"/>
      <c r="ROE3" s="171"/>
      <c r="ROF3" s="171"/>
      <c r="ROG3" s="171"/>
      <c r="ROH3" s="171"/>
      <c r="ROI3" s="171"/>
      <c r="ROJ3" s="171"/>
      <c r="ROK3" s="171"/>
      <c r="ROL3" s="171"/>
      <c r="ROM3" s="171"/>
      <c r="RON3" s="171"/>
      <c r="ROO3" s="171"/>
      <c r="ROP3" s="171"/>
      <c r="ROQ3" s="171"/>
      <c r="ROR3" s="171"/>
      <c r="ROS3" s="171"/>
      <c r="ROT3" s="171"/>
      <c r="ROU3" s="171"/>
      <c r="ROV3" s="171"/>
      <c r="ROW3" s="171"/>
      <c r="ROX3" s="171"/>
      <c r="ROY3" s="171"/>
      <c r="ROZ3" s="171"/>
      <c r="RPA3" s="171"/>
      <c r="RPB3" s="171"/>
      <c r="RPC3" s="171"/>
      <c r="RPD3" s="171"/>
      <c r="RPE3" s="171"/>
      <c r="RPF3" s="171"/>
      <c r="RPG3" s="171"/>
      <c r="RPH3" s="171"/>
      <c r="RPI3" s="171"/>
      <c r="RPJ3" s="171"/>
      <c r="RPK3" s="171"/>
      <c r="RPL3" s="171"/>
      <c r="RPM3" s="171"/>
      <c r="RPN3" s="171"/>
      <c r="RPO3" s="171"/>
      <c r="RPP3" s="171"/>
      <c r="RPQ3" s="171"/>
      <c r="RPR3" s="171"/>
      <c r="RPS3" s="171"/>
      <c r="RPT3" s="171"/>
      <c r="RPU3" s="171"/>
      <c r="RPV3" s="171"/>
      <c r="RPW3" s="171"/>
      <c r="RPX3" s="171"/>
      <c r="RPY3" s="171"/>
      <c r="RPZ3" s="171"/>
      <c r="RQA3" s="171"/>
      <c r="RQB3" s="171"/>
      <c r="RQC3" s="171"/>
      <c r="RQD3" s="171"/>
      <c r="RQE3" s="171"/>
      <c r="RQF3" s="171"/>
      <c r="RQG3" s="171"/>
      <c r="RQH3" s="171"/>
      <c r="RQI3" s="171"/>
      <c r="RQJ3" s="171"/>
      <c r="RQK3" s="171"/>
      <c r="RQL3" s="171"/>
      <c r="RQM3" s="171"/>
      <c r="RQN3" s="171"/>
      <c r="RQO3" s="171"/>
      <c r="RQP3" s="171"/>
      <c r="RQQ3" s="171"/>
      <c r="RQR3" s="171"/>
      <c r="RQS3" s="171"/>
      <c r="RQT3" s="171"/>
      <c r="RQU3" s="171"/>
      <c r="RQV3" s="171"/>
      <c r="RQW3" s="171"/>
      <c r="RQX3" s="171"/>
      <c r="RQY3" s="171"/>
      <c r="RQZ3" s="171"/>
      <c r="RRA3" s="171"/>
      <c r="RRB3" s="171"/>
      <c r="RRC3" s="171"/>
      <c r="RRD3" s="171"/>
      <c r="RRE3" s="171"/>
      <c r="RRF3" s="171"/>
      <c r="RRG3" s="171"/>
      <c r="RRH3" s="171"/>
      <c r="RRI3" s="171"/>
      <c r="RRJ3" s="171"/>
      <c r="RRK3" s="171"/>
      <c r="RRL3" s="171"/>
      <c r="RRM3" s="171"/>
      <c r="RRN3" s="171"/>
      <c r="RRO3" s="171"/>
      <c r="RRP3" s="171"/>
      <c r="RRQ3" s="171"/>
      <c r="RRR3" s="171"/>
      <c r="RRS3" s="171"/>
      <c r="RRT3" s="171"/>
      <c r="RRU3" s="171"/>
      <c r="RRV3" s="171"/>
      <c r="RRW3" s="171"/>
      <c r="RRX3" s="171"/>
      <c r="RRY3" s="171"/>
      <c r="RRZ3" s="171"/>
      <c r="RSA3" s="171"/>
      <c r="RSB3" s="171"/>
      <c r="RSC3" s="171"/>
      <c r="RSD3" s="171"/>
      <c r="RSE3" s="171"/>
      <c r="RSF3" s="171"/>
      <c r="RSG3" s="171"/>
      <c r="RSH3" s="171"/>
      <c r="RSI3" s="171"/>
      <c r="RSJ3" s="171"/>
      <c r="RSK3" s="171"/>
      <c r="RSL3" s="171"/>
      <c r="RSM3" s="171"/>
      <c r="RSN3" s="171"/>
      <c r="RSO3" s="171"/>
      <c r="RSP3" s="171"/>
      <c r="RSQ3" s="171"/>
      <c r="RSR3" s="171"/>
      <c r="RSS3" s="171"/>
      <c r="RST3" s="171"/>
      <c r="RSU3" s="171"/>
      <c r="RSV3" s="171"/>
      <c r="RSW3" s="171"/>
      <c r="RSX3" s="171"/>
      <c r="RSY3" s="171"/>
      <c r="RSZ3" s="171"/>
      <c r="RTA3" s="171"/>
      <c r="RTB3" s="171"/>
      <c r="RTC3" s="171"/>
      <c r="RTD3" s="171"/>
      <c r="RTE3" s="171"/>
      <c r="RTF3" s="171"/>
      <c r="RTG3" s="171"/>
      <c r="RTH3" s="171"/>
      <c r="RTI3" s="171"/>
      <c r="RTJ3" s="171"/>
      <c r="RTK3" s="171"/>
      <c r="RTL3" s="171"/>
      <c r="RTM3" s="171"/>
      <c r="RTN3" s="171"/>
      <c r="RTO3" s="171"/>
      <c r="RTP3" s="171"/>
      <c r="RTQ3" s="171"/>
      <c r="RTR3" s="171"/>
      <c r="RTS3" s="171"/>
      <c r="RTT3" s="171"/>
      <c r="RTU3" s="171"/>
      <c r="RTV3" s="171"/>
      <c r="RTW3" s="171"/>
      <c r="RTX3" s="171"/>
      <c r="RTY3" s="171"/>
      <c r="RTZ3" s="171"/>
      <c r="RUA3" s="171"/>
      <c r="RUB3" s="171"/>
      <c r="RUC3" s="171"/>
      <c r="RUD3" s="171"/>
      <c r="RUE3" s="171"/>
      <c r="RUF3" s="171"/>
      <c r="RUG3" s="171"/>
      <c r="RUH3" s="171"/>
      <c r="RUI3" s="171"/>
      <c r="RUJ3" s="171"/>
      <c r="RUK3" s="171"/>
      <c r="RUL3" s="171"/>
      <c r="RUM3" s="171"/>
      <c r="RUN3" s="171"/>
      <c r="RUO3" s="171"/>
      <c r="RUP3" s="171"/>
      <c r="RUQ3" s="171"/>
      <c r="RUR3" s="171"/>
      <c r="RUS3" s="171"/>
      <c r="RUT3" s="171"/>
      <c r="RUU3" s="171"/>
      <c r="RUV3" s="171"/>
      <c r="RUW3" s="171"/>
      <c r="RUX3" s="171"/>
      <c r="RUY3" s="171"/>
      <c r="RUZ3" s="171"/>
      <c r="RVA3" s="171"/>
      <c r="RVB3" s="171"/>
      <c r="RVC3" s="171"/>
      <c r="RVD3" s="171"/>
      <c r="RVE3" s="171"/>
      <c r="RVF3" s="171"/>
      <c r="RVG3" s="171"/>
      <c r="RVH3" s="171"/>
      <c r="RVI3" s="171"/>
      <c r="RVJ3" s="171"/>
      <c r="RVK3" s="171"/>
      <c r="RVL3" s="171"/>
      <c r="RVM3" s="171"/>
      <c r="RVN3" s="171"/>
      <c r="RVO3" s="171"/>
      <c r="RVP3" s="171"/>
      <c r="RVQ3" s="171"/>
      <c r="RVR3" s="171"/>
      <c r="RVS3" s="171"/>
      <c r="RVT3" s="171"/>
      <c r="RVU3" s="171"/>
      <c r="RVV3" s="171"/>
      <c r="RVW3" s="171"/>
      <c r="RVX3" s="171"/>
      <c r="RVY3" s="171"/>
      <c r="RVZ3" s="171"/>
      <c r="RWA3" s="171"/>
      <c r="RWB3" s="171"/>
      <c r="RWC3" s="171"/>
      <c r="RWD3" s="171"/>
      <c r="RWE3" s="171"/>
      <c r="RWF3" s="171"/>
      <c r="RWG3" s="171"/>
      <c r="RWH3" s="171"/>
      <c r="RWI3" s="171"/>
      <c r="RWJ3" s="171"/>
      <c r="RWK3" s="171"/>
      <c r="RWL3" s="171"/>
      <c r="RWM3" s="171"/>
      <c r="RWN3" s="171"/>
      <c r="RWO3" s="171"/>
      <c r="RWP3" s="171"/>
      <c r="RWQ3" s="171"/>
      <c r="RWR3" s="171"/>
      <c r="RWS3" s="171"/>
      <c r="RWT3" s="171"/>
      <c r="RWU3" s="171"/>
      <c r="RWV3" s="171"/>
      <c r="RWW3" s="171"/>
      <c r="RWX3" s="171"/>
      <c r="RWY3" s="171"/>
      <c r="RWZ3" s="171"/>
      <c r="RXA3" s="171"/>
      <c r="RXB3" s="171"/>
      <c r="RXC3" s="171"/>
      <c r="RXD3" s="171"/>
      <c r="RXE3" s="171"/>
      <c r="RXF3" s="171"/>
      <c r="RXG3" s="171"/>
      <c r="RXH3" s="171"/>
      <c r="RXI3" s="171"/>
      <c r="RXJ3" s="171"/>
      <c r="RXK3" s="171"/>
      <c r="RXL3" s="171"/>
      <c r="RXM3" s="171"/>
      <c r="RXN3" s="171"/>
      <c r="RXO3" s="171"/>
      <c r="RXP3" s="171"/>
      <c r="RXQ3" s="171"/>
      <c r="RXR3" s="171"/>
      <c r="RXS3" s="171"/>
      <c r="RXT3" s="171"/>
      <c r="RXU3" s="171"/>
      <c r="RXV3" s="171"/>
      <c r="RXW3" s="171"/>
      <c r="RXX3" s="171"/>
      <c r="RXY3" s="171"/>
      <c r="RXZ3" s="171"/>
      <c r="RYA3" s="171"/>
      <c r="RYB3" s="171"/>
      <c r="RYC3" s="171"/>
      <c r="RYD3" s="171"/>
      <c r="RYE3" s="171"/>
      <c r="RYF3" s="171"/>
      <c r="RYG3" s="171"/>
      <c r="RYH3" s="171"/>
      <c r="RYI3" s="171"/>
      <c r="RYJ3" s="171"/>
      <c r="RYK3" s="171"/>
      <c r="RYL3" s="171"/>
      <c r="RYM3" s="171"/>
      <c r="RYN3" s="171"/>
      <c r="RYO3" s="171"/>
      <c r="RYP3" s="171"/>
      <c r="RYQ3" s="171"/>
      <c r="RYR3" s="171"/>
      <c r="RYS3" s="171"/>
      <c r="RYT3" s="171"/>
      <c r="RYU3" s="171"/>
      <c r="RYV3" s="171"/>
      <c r="RYW3" s="171"/>
      <c r="RYX3" s="171"/>
      <c r="RYY3" s="171"/>
      <c r="RYZ3" s="171"/>
      <c r="RZA3" s="171"/>
      <c r="RZB3" s="171"/>
      <c r="RZC3" s="171"/>
      <c r="RZD3" s="171"/>
      <c r="RZE3" s="171"/>
      <c r="RZF3" s="171"/>
      <c r="RZG3" s="171"/>
      <c r="RZH3" s="171"/>
      <c r="RZI3" s="171"/>
      <c r="RZJ3" s="171"/>
      <c r="RZK3" s="171"/>
      <c r="RZL3" s="171"/>
      <c r="RZM3" s="171"/>
      <c r="RZN3" s="171"/>
      <c r="RZO3" s="171"/>
      <c r="RZP3" s="171"/>
      <c r="RZQ3" s="171"/>
      <c r="RZR3" s="171"/>
      <c r="RZS3" s="171"/>
      <c r="RZT3" s="171"/>
      <c r="RZU3" s="171"/>
      <c r="RZV3" s="171"/>
      <c r="RZW3" s="171"/>
      <c r="RZX3" s="171"/>
      <c r="RZY3" s="171"/>
      <c r="RZZ3" s="171"/>
      <c r="SAA3" s="171"/>
      <c r="SAB3" s="171"/>
      <c r="SAC3" s="171"/>
      <c r="SAD3" s="171"/>
      <c r="SAE3" s="171"/>
      <c r="SAF3" s="171"/>
      <c r="SAG3" s="171"/>
      <c r="SAH3" s="171"/>
      <c r="SAI3" s="171"/>
      <c r="SAJ3" s="171"/>
      <c r="SAK3" s="171"/>
      <c r="SAL3" s="171"/>
      <c r="SAM3" s="171"/>
      <c r="SAN3" s="171"/>
      <c r="SAO3" s="171"/>
      <c r="SAP3" s="171"/>
      <c r="SAQ3" s="171"/>
      <c r="SAR3" s="171"/>
      <c r="SAS3" s="171"/>
      <c r="SAT3" s="171"/>
      <c r="SAU3" s="171"/>
      <c r="SAV3" s="171"/>
      <c r="SAW3" s="171"/>
      <c r="SAX3" s="171"/>
      <c r="SAY3" s="171"/>
      <c r="SAZ3" s="171"/>
      <c r="SBA3" s="171"/>
      <c r="SBB3" s="171"/>
      <c r="SBC3" s="171"/>
      <c r="SBD3" s="171"/>
      <c r="SBE3" s="171"/>
      <c r="SBF3" s="171"/>
      <c r="SBG3" s="171"/>
      <c r="SBH3" s="171"/>
      <c r="SBI3" s="171"/>
      <c r="SBJ3" s="171"/>
      <c r="SBK3" s="171"/>
      <c r="SBL3" s="171"/>
      <c r="SBM3" s="171"/>
      <c r="SBN3" s="171"/>
      <c r="SBO3" s="171"/>
      <c r="SBP3" s="171"/>
      <c r="SBQ3" s="171"/>
      <c r="SBR3" s="171"/>
      <c r="SBS3" s="171"/>
      <c r="SBT3" s="171"/>
      <c r="SBU3" s="171"/>
      <c r="SBV3" s="171"/>
      <c r="SBW3" s="171"/>
      <c r="SBX3" s="171"/>
      <c r="SBY3" s="171"/>
      <c r="SBZ3" s="171"/>
      <c r="SCA3" s="171"/>
      <c r="SCB3" s="171"/>
      <c r="SCC3" s="171"/>
      <c r="SCD3" s="171"/>
      <c r="SCE3" s="171"/>
      <c r="SCF3" s="171"/>
      <c r="SCG3" s="171"/>
      <c r="SCH3" s="171"/>
      <c r="SCI3" s="171"/>
      <c r="SCJ3" s="171"/>
      <c r="SCK3" s="171"/>
      <c r="SCL3" s="171"/>
      <c r="SCM3" s="171"/>
      <c r="SCN3" s="171"/>
      <c r="SCO3" s="171"/>
      <c r="SCP3" s="171"/>
      <c r="SCQ3" s="171"/>
      <c r="SCR3" s="171"/>
      <c r="SCS3" s="171"/>
      <c r="SCT3" s="171"/>
      <c r="SCU3" s="171"/>
      <c r="SCV3" s="171"/>
      <c r="SCW3" s="171"/>
      <c r="SCX3" s="171"/>
      <c r="SCY3" s="171"/>
      <c r="SCZ3" s="171"/>
      <c r="SDA3" s="171"/>
      <c r="SDB3" s="171"/>
      <c r="SDC3" s="171"/>
      <c r="SDD3" s="171"/>
      <c r="SDE3" s="171"/>
      <c r="SDF3" s="171"/>
      <c r="SDG3" s="171"/>
      <c r="SDH3" s="171"/>
      <c r="SDI3" s="171"/>
      <c r="SDJ3" s="171"/>
      <c r="SDK3" s="171"/>
      <c r="SDL3" s="171"/>
      <c r="SDM3" s="171"/>
      <c r="SDN3" s="171"/>
      <c r="SDO3" s="171"/>
      <c r="SDP3" s="171"/>
      <c r="SDQ3" s="171"/>
      <c r="SDR3" s="171"/>
      <c r="SDS3" s="171"/>
      <c r="SDT3" s="171"/>
      <c r="SDU3" s="171"/>
      <c r="SDV3" s="171"/>
      <c r="SDW3" s="171"/>
      <c r="SDX3" s="171"/>
      <c r="SDY3" s="171"/>
      <c r="SDZ3" s="171"/>
      <c r="SEA3" s="171"/>
      <c r="SEB3" s="171"/>
      <c r="SEC3" s="171"/>
      <c r="SED3" s="171"/>
      <c r="SEE3" s="171"/>
      <c r="SEF3" s="171"/>
      <c r="SEG3" s="171"/>
      <c r="SEH3" s="171"/>
      <c r="SEI3" s="171"/>
      <c r="SEJ3" s="171"/>
      <c r="SEK3" s="171"/>
      <c r="SEL3" s="171"/>
      <c r="SEM3" s="171"/>
      <c r="SEN3" s="171"/>
      <c r="SEO3" s="171"/>
      <c r="SEP3" s="171"/>
      <c r="SEQ3" s="171"/>
      <c r="SER3" s="171"/>
      <c r="SES3" s="171"/>
      <c r="SET3" s="171"/>
      <c r="SEU3" s="171"/>
      <c r="SEV3" s="171"/>
      <c r="SEW3" s="171"/>
      <c r="SEX3" s="171"/>
      <c r="SEY3" s="171"/>
      <c r="SEZ3" s="171"/>
      <c r="SFA3" s="171"/>
      <c r="SFB3" s="171"/>
      <c r="SFC3" s="171"/>
      <c r="SFD3" s="171"/>
      <c r="SFE3" s="171"/>
      <c r="SFF3" s="171"/>
      <c r="SFG3" s="171"/>
      <c r="SFH3" s="171"/>
      <c r="SFI3" s="171"/>
      <c r="SFJ3" s="171"/>
      <c r="SFK3" s="171"/>
      <c r="SFL3" s="171"/>
      <c r="SFM3" s="171"/>
      <c r="SFN3" s="171"/>
      <c r="SFO3" s="171"/>
      <c r="SFP3" s="171"/>
      <c r="SFQ3" s="171"/>
      <c r="SFR3" s="171"/>
      <c r="SFS3" s="171"/>
      <c r="SFT3" s="171"/>
      <c r="SFU3" s="171"/>
      <c r="SFV3" s="171"/>
      <c r="SFW3" s="171"/>
      <c r="SFX3" s="171"/>
      <c r="SFY3" s="171"/>
      <c r="SFZ3" s="171"/>
      <c r="SGA3" s="171"/>
      <c r="SGB3" s="171"/>
      <c r="SGC3" s="171"/>
      <c r="SGD3" s="171"/>
      <c r="SGE3" s="171"/>
      <c r="SGF3" s="171"/>
      <c r="SGG3" s="171"/>
      <c r="SGH3" s="171"/>
      <c r="SGI3" s="171"/>
      <c r="SGJ3" s="171"/>
      <c r="SGK3" s="171"/>
      <c r="SGL3" s="171"/>
      <c r="SGM3" s="171"/>
      <c r="SGN3" s="171"/>
      <c r="SGO3" s="171"/>
      <c r="SGP3" s="171"/>
      <c r="SGQ3" s="171"/>
      <c r="SGR3" s="171"/>
      <c r="SGS3" s="171"/>
      <c r="SGT3" s="171"/>
      <c r="SGU3" s="171"/>
      <c r="SGV3" s="171"/>
      <c r="SGW3" s="171"/>
      <c r="SGX3" s="171"/>
      <c r="SGY3" s="171"/>
      <c r="SGZ3" s="171"/>
      <c r="SHA3" s="171"/>
      <c r="SHB3" s="171"/>
      <c r="SHC3" s="171"/>
      <c r="SHD3" s="171"/>
      <c r="SHE3" s="171"/>
      <c r="SHF3" s="171"/>
      <c r="SHG3" s="171"/>
      <c r="SHH3" s="171"/>
      <c r="SHI3" s="171"/>
      <c r="SHJ3" s="171"/>
      <c r="SHK3" s="171"/>
      <c r="SHL3" s="171"/>
      <c r="SHM3" s="171"/>
      <c r="SHN3" s="171"/>
      <c r="SHO3" s="171"/>
      <c r="SHP3" s="171"/>
      <c r="SHQ3" s="171"/>
      <c r="SHR3" s="171"/>
      <c r="SHS3" s="171"/>
      <c r="SHT3" s="171"/>
      <c r="SHU3" s="171"/>
      <c r="SHV3" s="171"/>
      <c r="SHW3" s="171"/>
      <c r="SHX3" s="171"/>
      <c r="SHY3" s="171"/>
      <c r="SHZ3" s="171"/>
      <c r="SIA3" s="171"/>
      <c r="SIB3" s="171"/>
      <c r="SIC3" s="171"/>
      <c r="SID3" s="171"/>
      <c r="SIE3" s="171"/>
      <c r="SIF3" s="171"/>
      <c r="SIG3" s="171"/>
      <c r="SIH3" s="171"/>
      <c r="SII3" s="171"/>
      <c r="SIJ3" s="171"/>
      <c r="SIK3" s="171"/>
      <c r="SIL3" s="171"/>
      <c r="SIM3" s="171"/>
      <c r="SIN3" s="171"/>
      <c r="SIO3" s="171"/>
      <c r="SIP3" s="171"/>
      <c r="SIQ3" s="171"/>
      <c r="SIR3" s="171"/>
      <c r="SIS3" s="171"/>
      <c r="SIT3" s="171"/>
      <c r="SIU3" s="171"/>
      <c r="SIV3" s="171"/>
      <c r="SIW3" s="171"/>
      <c r="SIX3" s="171"/>
      <c r="SIY3" s="171"/>
      <c r="SIZ3" s="171"/>
      <c r="SJA3" s="171"/>
      <c r="SJB3" s="171"/>
      <c r="SJC3" s="171"/>
      <c r="SJD3" s="171"/>
      <c r="SJE3" s="171"/>
      <c r="SJF3" s="171"/>
      <c r="SJG3" s="171"/>
      <c r="SJH3" s="171"/>
      <c r="SJI3" s="171"/>
      <c r="SJJ3" s="171"/>
      <c r="SJK3" s="171"/>
      <c r="SJL3" s="171"/>
      <c r="SJM3" s="171"/>
      <c r="SJN3" s="171"/>
      <c r="SJO3" s="171"/>
      <c r="SJP3" s="171"/>
      <c r="SJQ3" s="171"/>
      <c r="SJR3" s="171"/>
      <c r="SJS3" s="171"/>
      <c r="SJT3" s="171"/>
      <c r="SJU3" s="171"/>
      <c r="SJV3" s="171"/>
      <c r="SJW3" s="171"/>
      <c r="SJX3" s="171"/>
      <c r="SJY3" s="171"/>
      <c r="SJZ3" s="171"/>
      <c r="SKA3" s="171"/>
      <c r="SKB3" s="171"/>
      <c r="SKC3" s="171"/>
      <c r="SKD3" s="171"/>
      <c r="SKE3" s="171"/>
      <c r="SKF3" s="171"/>
      <c r="SKG3" s="171"/>
      <c r="SKH3" s="171"/>
      <c r="SKI3" s="171"/>
      <c r="SKJ3" s="171"/>
      <c r="SKK3" s="171"/>
      <c r="SKL3" s="171"/>
      <c r="SKM3" s="171"/>
      <c r="SKN3" s="171"/>
      <c r="SKO3" s="171"/>
      <c r="SKP3" s="171"/>
      <c r="SKQ3" s="171"/>
      <c r="SKR3" s="171"/>
      <c r="SKS3" s="171"/>
      <c r="SKT3" s="171"/>
      <c r="SKU3" s="171"/>
      <c r="SKV3" s="171"/>
      <c r="SKW3" s="171"/>
      <c r="SKX3" s="171"/>
      <c r="SKY3" s="171"/>
      <c r="SKZ3" s="171"/>
      <c r="SLA3" s="171"/>
      <c r="SLB3" s="171"/>
      <c r="SLC3" s="171"/>
      <c r="SLD3" s="171"/>
      <c r="SLE3" s="171"/>
      <c r="SLF3" s="171"/>
      <c r="SLG3" s="171"/>
      <c r="SLH3" s="171"/>
      <c r="SLI3" s="171"/>
      <c r="SLJ3" s="171"/>
      <c r="SLK3" s="171"/>
      <c r="SLL3" s="171"/>
      <c r="SLM3" s="171"/>
      <c r="SLN3" s="171"/>
      <c r="SLO3" s="171"/>
      <c r="SLP3" s="171"/>
      <c r="SLQ3" s="171"/>
      <c r="SLR3" s="171"/>
      <c r="SLS3" s="171"/>
      <c r="SLT3" s="171"/>
      <c r="SLU3" s="171"/>
      <c r="SLV3" s="171"/>
      <c r="SLW3" s="171"/>
      <c r="SLX3" s="171"/>
      <c r="SLY3" s="171"/>
      <c r="SLZ3" s="171"/>
      <c r="SMA3" s="171"/>
      <c r="SMB3" s="171"/>
      <c r="SMC3" s="171"/>
      <c r="SMD3" s="171"/>
      <c r="SME3" s="171"/>
      <c r="SMF3" s="171"/>
      <c r="SMG3" s="171"/>
      <c r="SMH3" s="171"/>
      <c r="SMI3" s="171"/>
      <c r="SMJ3" s="171"/>
      <c r="SMK3" s="171"/>
      <c r="SML3" s="171"/>
      <c r="SMM3" s="171"/>
      <c r="SMN3" s="171"/>
      <c r="SMO3" s="171"/>
      <c r="SMP3" s="171"/>
      <c r="SMQ3" s="171"/>
      <c r="SMR3" s="171"/>
      <c r="SMS3" s="171"/>
      <c r="SMT3" s="171"/>
      <c r="SMU3" s="171"/>
      <c r="SMV3" s="171"/>
      <c r="SMW3" s="171"/>
      <c r="SMX3" s="171"/>
      <c r="SMY3" s="171"/>
      <c r="SMZ3" s="171"/>
      <c r="SNA3" s="171"/>
      <c r="SNB3" s="171"/>
      <c r="SNC3" s="171"/>
      <c r="SND3" s="171"/>
      <c r="SNE3" s="171"/>
      <c r="SNF3" s="171"/>
      <c r="SNG3" s="171"/>
      <c r="SNH3" s="171"/>
      <c r="SNI3" s="171"/>
      <c r="SNJ3" s="171"/>
      <c r="SNK3" s="171"/>
      <c r="SNL3" s="171"/>
      <c r="SNM3" s="171"/>
      <c r="SNN3" s="171"/>
      <c r="SNO3" s="171"/>
      <c r="SNP3" s="171"/>
      <c r="SNQ3" s="171"/>
      <c r="SNR3" s="171"/>
      <c r="SNS3" s="171"/>
      <c r="SNT3" s="171"/>
      <c r="SNU3" s="171"/>
      <c r="SNV3" s="171"/>
      <c r="SNW3" s="171"/>
      <c r="SNX3" s="171"/>
      <c r="SNY3" s="171"/>
      <c r="SNZ3" s="171"/>
      <c r="SOA3" s="171"/>
      <c r="SOB3" s="171"/>
      <c r="SOC3" s="171"/>
      <c r="SOD3" s="171"/>
      <c r="SOE3" s="171"/>
      <c r="SOF3" s="171"/>
      <c r="SOG3" s="171"/>
      <c r="SOH3" s="171"/>
      <c r="SOI3" s="171"/>
      <c r="SOJ3" s="171"/>
      <c r="SOK3" s="171"/>
      <c r="SOL3" s="171"/>
      <c r="SOM3" s="171"/>
      <c r="SON3" s="171"/>
      <c r="SOO3" s="171"/>
      <c r="SOP3" s="171"/>
      <c r="SOQ3" s="171"/>
      <c r="SOR3" s="171"/>
      <c r="SOS3" s="171"/>
      <c r="SOT3" s="171"/>
      <c r="SOU3" s="171"/>
      <c r="SOV3" s="171"/>
      <c r="SOW3" s="171"/>
      <c r="SOX3" s="171"/>
      <c r="SOY3" s="171"/>
      <c r="SOZ3" s="171"/>
      <c r="SPA3" s="171"/>
      <c r="SPB3" s="171"/>
      <c r="SPC3" s="171"/>
      <c r="SPD3" s="171"/>
      <c r="SPE3" s="171"/>
      <c r="SPF3" s="171"/>
      <c r="SPG3" s="171"/>
      <c r="SPH3" s="171"/>
      <c r="SPI3" s="171"/>
      <c r="SPJ3" s="171"/>
      <c r="SPK3" s="171"/>
      <c r="SPL3" s="171"/>
      <c r="SPM3" s="171"/>
      <c r="SPN3" s="171"/>
      <c r="SPO3" s="171"/>
      <c r="SPP3" s="171"/>
      <c r="SPQ3" s="171"/>
      <c r="SPR3" s="171"/>
      <c r="SPS3" s="171"/>
      <c r="SPT3" s="171"/>
      <c r="SPU3" s="171"/>
      <c r="SPV3" s="171"/>
      <c r="SPW3" s="171"/>
      <c r="SPX3" s="171"/>
      <c r="SPY3" s="171"/>
      <c r="SPZ3" s="171"/>
      <c r="SQA3" s="171"/>
      <c r="SQB3" s="171"/>
      <c r="SQC3" s="171"/>
      <c r="SQD3" s="171"/>
      <c r="SQE3" s="171"/>
      <c r="SQF3" s="171"/>
      <c r="SQG3" s="171"/>
      <c r="SQH3" s="171"/>
      <c r="SQI3" s="171"/>
      <c r="SQJ3" s="171"/>
      <c r="SQK3" s="171"/>
      <c r="SQL3" s="171"/>
      <c r="SQM3" s="171"/>
      <c r="SQN3" s="171"/>
      <c r="SQO3" s="171"/>
      <c r="SQP3" s="171"/>
      <c r="SQQ3" s="171"/>
      <c r="SQR3" s="171"/>
      <c r="SQS3" s="171"/>
      <c r="SQT3" s="171"/>
      <c r="SQU3" s="171"/>
      <c r="SQV3" s="171"/>
      <c r="SQW3" s="171"/>
      <c r="SQX3" s="171"/>
      <c r="SQY3" s="171"/>
      <c r="SQZ3" s="171"/>
      <c r="SRA3" s="171"/>
      <c r="SRB3" s="171"/>
      <c r="SRC3" s="171"/>
      <c r="SRD3" s="171"/>
      <c r="SRE3" s="171"/>
      <c r="SRF3" s="171"/>
      <c r="SRG3" s="171"/>
      <c r="SRH3" s="171"/>
      <c r="SRI3" s="171"/>
      <c r="SRJ3" s="171"/>
      <c r="SRK3" s="171"/>
      <c r="SRL3" s="171"/>
      <c r="SRM3" s="171"/>
      <c r="SRN3" s="171"/>
      <c r="SRO3" s="171"/>
      <c r="SRP3" s="171"/>
      <c r="SRQ3" s="171"/>
      <c r="SRR3" s="171"/>
      <c r="SRS3" s="171"/>
      <c r="SRT3" s="171"/>
      <c r="SRU3" s="171"/>
      <c r="SRV3" s="171"/>
      <c r="SRW3" s="171"/>
      <c r="SRX3" s="171"/>
      <c r="SRY3" s="171"/>
      <c r="SRZ3" s="171"/>
      <c r="SSA3" s="171"/>
      <c r="SSB3" s="171"/>
      <c r="SSC3" s="171"/>
      <c r="SSD3" s="171"/>
      <c r="SSE3" s="171"/>
      <c r="SSF3" s="171"/>
      <c r="SSG3" s="171"/>
      <c r="SSH3" s="171"/>
      <c r="SSI3" s="171"/>
      <c r="SSJ3" s="171"/>
      <c r="SSK3" s="171"/>
      <c r="SSL3" s="171"/>
      <c r="SSM3" s="171"/>
      <c r="SSN3" s="171"/>
      <c r="SSO3" s="171"/>
      <c r="SSP3" s="171"/>
      <c r="SSQ3" s="171"/>
      <c r="SSR3" s="171"/>
      <c r="SSS3" s="171"/>
      <c r="SST3" s="171"/>
      <c r="SSU3" s="171"/>
      <c r="SSV3" s="171"/>
      <c r="SSW3" s="171"/>
      <c r="SSX3" s="171"/>
      <c r="SSY3" s="171"/>
      <c r="SSZ3" s="171"/>
      <c r="STA3" s="171"/>
      <c r="STB3" s="171"/>
      <c r="STC3" s="171"/>
      <c r="STD3" s="171"/>
      <c r="STE3" s="171"/>
      <c r="STF3" s="171"/>
      <c r="STG3" s="171"/>
      <c r="STH3" s="171"/>
      <c r="STI3" s="171"/>
      <c r="STJ3" s="171"/>
      <c r="STK3" s="171"/>
      <c r="STL3" s="171"/>
      <c r="STM3" s="171"/>
      <c r="STN3" s="171"/>
      <c r="STO3" s="171"/>
      <c r="STP3" s="171"/>
      <c r="STQ3" s="171"/>
      <c r="STR3" s="171"/>
      <c r="STS3" s="171"/>
      <c r="STT3" s="171"/>
      <c r="STU3" s="171"/>
      <c r="STV3" s="171"/>
      <c r="STW3" s="171"/>
      <c r="STX3" s="171"/>
      <c r="STY3" s="171"/>
      <c r="STZ3" s="171"/>
      <c r="SUA3" s="171"/>
      <c r="SUB3" s="171"/>
      <c r="SUC3" s="171"/>
      <c r="SUD3" s="171"/>
      <c r="SUE3" s="171"/>
      <c r="SUF3" s="171"/>
      <c r="SUG3" s="171"/>
      <c r="SUH3" s="171"/>
      <c r="SUI3" s="171"/>
      <c r="SUJ3" s="171"/>
      <c r="SUK3" s="171"/>
      <c r="SUL3" s="171"/>
      <c r="SUM3" s="171"/>
      <c r="SUN3" s="171"/>
      <c r="SUO3" s="171"/>
      <c r="SUP3" s="171"/>
      <c r="SUQ3" s="171"/>
      <c r="SUR3" s="171"/>
      <c r="SUS3" s="171"/>
      <c r="SUT3" s="171"/>
      <c r="SUU3" s="171"/>
      <c r="SUV3" s="171"/>
      <c r="SUW3" s="171"/>
      <c r="SUX3" s="171"/>
      <c r="SUY3" s="171"/>
      <c r="SUZ3" s="171"/>
      <c r="SVA3" s="171"/>
      <c r="SVB3" s="171"/>
      <c r="SVC3" s="171"/>
      <c r="SVD3" s="171"/>
      <c r="SVE3" s="171"/>
      <c r="SVF3" s="171"/>
      <c r="SVG3" s="171"/>
      <c r="SVH3" s="171"/>
      <c r="SVI3" s="171"/>
      <c r="SVJ3" s="171"/>
      <c r="SVK3" s="171"/>
      <c r="SVL3" s="171"/>
      <c r="SVM3" s="171"/>
      <c r="SVN3" s="171"/>
      <c r="SVO3" s="171"/>
      <c r="SVP3" s="171"/>
      <c r="SVQ3" s="171"/>
      <c r="SVR3" s="171"/>
      <c r="SVS3" s="171"/>
      <c r="SVT3" s="171"/>
      <c r="SVU3" s="171"/>
      <c r="SVV3" s="171"/>
      <c r="SVW3" s="171"/>
      <c r="SVX3" s="171"/>
      <c r="SVY3" s="171"/>
      <c r="SVZ3" s="171"/>
      <c r="SWA3" s="171"/>
      <c r="SWB3" s="171"/>
      <c r="SWC3" s="171"/>
      <c r="SWD3" s="171"/>
      <c r="SWE3" s="171"/>
      <c r="SWF3" s="171"/>
      <c r="SWG3" s="171"/>
      <c r="SWH3" s="171"/>
      <c r="SWI3" s="171"/>
      <c r="SWJ3" s="171"/>
      <c r="SWK3" s="171"/>
      <c r="SWL3" s="171"/>
      <c r="SWM3" s="171"/>
      <c r="SWN3" s="171"/>
      <c r="SWO3" s="171"/>
      <c r="SWP3" s="171"/>
      <c r="SWQ3" s="171"/>
      <c r="SWR3" s="171"/>
      <c r="SWS3" s="171"/>
      <c r="SWT3" s="171"/>
      <c r="SWU3" s="171"/>
      <c r="SWV3" s="171"/>
      <c r="SWW3" s="171"/>
      <c r="SWX3" s="171"/>
      <c r="SWY3" s="171"/>
      <c r="SWZ3" s="171"/>
      <c r="SXA3" s="171"/>
      <c r="SXB3" s="171"/>
      <c r="SXC3" s="171"/>
      <c r="SXD3" s="171"/>
      <c r="SXE3" s="171"/>
      <c r="SXF3" s="171"/>
      <c r="SXG3" s="171"/>
      <c r="SXH3" s="171"/>
      <c r="SXI3" s="171"/>
      <c r="SXJ3" s="171"/>
      <c r="SXK3" s="171"/>
      <c r="SXL3" s="171"/>
      <c r="SXM3" s="171"/>
      <c r="SXN3" s="171"/>
      <c r="SXO3" s="171"/>
      <c r="SXP3" s="171"/>
      <c r="SXQ3" s="171"/>
      <c r="SXR3" s="171"/>
      <c r="SXS3" s="171"/>
      <c r="SXT3" s="171"/>
      <c r="SXU3" s="171"/>
      <c r="SXV3" s="171"/>
      <c r="SXW3" s="171"/>
      <c r="SXX3" s="171"/>
      <c r="SXY3" s="171"/>
      <c r="SXZ3" s="171"/>
      <c r="SYA3" s="171"/>
      <c r="SYB3" s="171"/>
      <c r="SYC3" s="171"/>
      <c r="SYD3" s="171"/>
      <c r="SYE3" s="171"/>
      <c r="SYF3" s="171"/>
      <c r="SYG3" s="171"/>
      <c r="SYH3" s="171"/>
      <c r="SYI3" s="171"/>
      <c r="SYJ3" s="171"/>
      <c r="SYK3" s="171"/>
      <c r="SYL3" s="171"/>
      <c r="SYM3" s="171"/>
      <c r="SYN3" s="171"/>
      <c r="SYO3" s="171"/>
      <c r="SYP3" s="171"/>
      <c r="SYQ3" s="171"/>
      <c r="SYR3" s="171"/>
      <c r="SYS3" s="171"/>
      <c r="SYT3" s="171"/>
      <c r="SYU3" s="171"/>
      <c r="SYV3" s="171"/>
      <c r="SYW3" s="171"/>
      <c r="SYX3" s="171"/>
      <c r="SYY3" s="171"/>
      <c r="SYZ3" s="171"/>
      <c r="SZA3" s="171"/>
      <c r="SZB3" s="171"/>
      <c r="SZC3" s="171"/>
      <c r="SZD3" s="171"/>
      <c r="SZE3" s="171"/>
      <c r="SZF3" s="171"/>
      <c r="SZG3" s="171"/>
      <c r="SZH3" s="171"/>
      <c r="SZI3" s="171"/>
      <c r="SZJ3" s="171"/>
      <c r="SZK3" s="171"/>
      <c r="SZL3" s="171"/>
      <c r="SZM3" s="171"/>
      <c r="SZN3" s="171"/>
      <c r="SZO3" s="171"/>
      <c r="SZP3" s="171"/>
      <c r="SZQ3" s="171"/>
      <c r="SZR3" s="171"/>
      <c r="SZS3" s="171"/>
      <c r="SZT3" s="171"/>
      <c r="SZU3" s="171"/>
      <c r="SZV3" s="171"/>
      <c r="SZW3" s="171"/>
      <c r="SZX3" s="171"/>
      <c r="SZY3" s="171"/>
      <c r="SZZ3" s="171"/>
      <c r="TAA3" s="171"/>
      <c r="TAB3" s="171"/>
      <c r="TAC3" s="171"/>
      <c r="TAD3" s="171"/>
      <c r="TAE3" s="171"/>
      <c r="TAF3" s="171"/>
      <c r="TAG3" s="171"/>
      <c r="TAH3" s="171"/>
      <c r="TAI3" s="171"/>
      <c r="TAJ3" s="171"/>
      <c r="TAK3" s="171"/>
      <c r="TAL3" s="171"/>
      <c r="TAM3" s="171"/>
      <c r="TAN3" s="171"/>
      <c r="TAO3" s="171"/>
      <c r="TAP3" s="171"/>
      <c r="TAQ3" s="171"/>
      <c r="TAR3" s="171"/>
      <c r="TAS3" s="171"/>
      <c r="TAT3" s="171"/>
      <c r="TAU3" s="171"/>
      <c r="TAV3" s="171"/>
      <c r="TAW3" s="171"/>
      <c r="TAX3" s="171"/>
      <c r="TAY3" s="171"/>
      <c r="TAZ3" s="171"/>
      <c r="TBA3" s="171"/>
      <c r="TBB3" s="171"/>
      <c r="TBC3" s="171"/>
      <c r="TBD3" s="171"/>
      <c r="TBE3" s="171"/>
      <c r="TBF3" s="171"/>
      <c r="TBG3" s="171"/>
      <c r="TBH3" s="171"/>
      <c r="TBI3" s="171"/>
      <c r="TBJ3" s="171"/>
      <c r="TBK3" s="171"/>
      <c r="TBL3" s="171"/>
      <c r="TBM3" s="171"/>
      <c r="TBN3" s="171"/>
      <c r="TBO3" s="171"/>
      <c r="TBP3" s="171"/>
      <c r="TBQ3" s="171"/>
      <c r="TBR3" s="171"/>
      <c r="TBS3" s="171"/>
      <c r="TBT3" s="171"/>
      <c r="TBU3" s="171"/>
      <c r="TBV3" s="171"/>
      <c r="TBW3" s="171"/>
      <c r="TBX3" s="171"/>
      <c r="TBY3" s="171"/>
      <c r="TBZ3" s="171"/>
      <c r="TCA3" s="171"/>
      <c r="TCB3" s="171"/>
      <c r="TCC3" s="171"/>
      <c r="TCD3" s="171"/>
      <c r="TCE3" s="171"/>
      <c r="TCF3" s="171"/>
      <c r="TCG3" s="171"/>
      <c r="TCH3" s="171"/>
      <c r="TCI3" s="171"/>
      <c r="TCJ3" s="171"/>
      <c r="TCK3" s="171"/>
      <c r="TCL3" s="171"/>
      <c r="TCM3" s="171"/>
      <c r="TCN3" s="171"/>
      <c r="TCO3" s="171"/>
      <c r="TCP3" s="171"/>
      <c r="TCQ3" s="171"/>
      <c r="TCR3" s="171"/>
      <c r="TCS3" s="171"/>
      <c r="TCT3" s="171"/>
      <c r="TCU3" s="171"/>
      <c r="TCV3" s="171"/>
      <c r="TCW3" s="171"/>
      <c r="TCX3" s="171"/>
      <c r="TCY3" s="171"/>
      <c r="TCZ3" s="171"/>
      <c r="TDA3" s="171"/>
      <c r="TDB3" s="171"/>
      <c r="TDC3" s="171"/>
      <c r="TDD3" s="171"/>
      <c r="TDE3" s="171"/>
      <c r="TDF3" s="171"/>
      <c r="TDG3" s="171"/>
      <c r="TDH3" s="171"/>
      <c r="TDI3" s="171"/>
      <c r="TDJ3" s="171"/>
      <c r="TDK3" s="171"/>
      <c r="TDL3" s="171"/>
      <c r="TDM3" s="171"/>
      <c r="TDN3" s="171"/>
      <c r="TDO3" s="171"/>
      <c r="TDP3" s="171"/>
      <c r="TDQ3" s="171"/>
      <c r="TDR3" s="171"/>
      <c r="TDS3" s="171"/>
      <c r="TDT3" s="171"/>
      <c r="TDU3" s="171"/>
      <c r="TDV3" s="171"/>
      <c r="TDW3" s="171"/>
      <c r="TDX3" s="171"/>
      <c r="TDY3" s="171"/>
      <c r="TDZ3" s="171"/>
      <c r="TEA3" s="171"/>
      <c r="TEB3" s="171"/>
      <c r="TEC3" s="171"/>
      <c r="TED3" s="171"/>
      <c r="TEE3" s="171"/>
      <c r="TEF3" s="171"/>
      <c r="TEG3" s="171"/>
      <c r="TEH3" s="171"/>
      <c r="TEI3" s="171"/>
      <c r="TEJ3" s="171"/>
      <c r="TEK3" s="171"/>
      <c r="TEL3" s="171"/>
      <c r="TEM3" s="171"/>
      <c r="TEN3" s="171"/>
      <c r="TEO3" s="171"/>
      <c r="TEP3" s="171"/>
      <c r="TEQ3" s="171"/>
      <c r="TER3" s="171"/>
      <c r="TES3" s="171"/>
      <c r="TET3" s="171"/>
      <c r="TEU3" s="171"/>
      <c r="TEV3" s="171"/>
      <c r="TEW3" s="171"/>
      <c r="TEX3" s="171"/>
      <c r="TEY3" s="171"/>
      <c r="TEZ3" s="171"/>
      <c r="TFA3" s="171"/>
      <c r="TFB3" s="171"/>
      <c r="TFC3" s="171"/>
      <c r="TFD3" s="171"/>
      <c r="TFE3" s="171"/>
      <c r="TFF3" s="171"/>
      <c r="TFG3" s="171"/>
      <c r="TFH3" s="171"/>
      <c r="TFI3" s="171"/>
      <c r="TFJ3" s="171"/>
      <c r="TFK3" s="171"/>
      <c r="TFL3" s="171"/>
      <c r="TFM3" s="171"/>
      <c r="TFN3" s="171"/>
      <c r="TFO3" s="171"/>
      <c r="TFP3" s="171"/>
      <c r="TFQ3" s="171"/>
      <c r="TFR3" s="171"/>
      <c r="TFS3" s="171"/>
      <c r="TFT3" s="171"/>
      <c r="TFU3" s="171"/>
      <c r="TFV3" s="171"/>
      <c r="TFW3" s="171"/>
      <c r="TFX3" s="171"/>
      <c r="TFY3" s="171"/>
      <c r="TFZ3" s="171"/>
      <c r="TGA3" s="171"/>
      <c r="TGB3" s="171"/>
      <c r="TGC3" s="171"/>
      <c r="TGD3" s="171"/>
      <c r="TGE3" s="171"/>
      <c r="TGF3" s="171"/>
      <c r="TGG3" s="171"/>
      <c r="TGH3" s="171"/>
      <c r="TGI3" s="171"/>
      <c r="TGJ3" s="171"/>
      <c r="TGK3" s="171"/>
      <c r="TGL3" s="171"/>
      <c r="TGM3" s="171"/>
      <c r="TGN3" s="171"/>
      <c r="TGO3" s="171"/>
      <c r="TGP3" s="171"/>
      <c r="TGQ3" s="171"/>
      <c r="TGR3" s="171"/>
      <c r="TGS3" s="171"/>
      <c r="TGT3" s="171"/>
      <c r="TGU3" s="171"/>
      <c r="TGV3" s="171"/>
      <c r="TGW3" s="171"/>
      <c r="TGX3" s="171"/>
      <c r="TGY3" s="171"/>
      <c r="TGZ3" s="171"/>
      <c r="THA3" s="171"/>
      <c r="THB3" s="171"/>
      <c r="THC3" s="171"/>
      <c r="THD3" s="171"/>
      <c r="THE3" s="171"/>
      <c r="THF3" s="171"/>
      <c r="THG3" s="171"/>
      <c r="THH3" s="171"/>
      <c r="THI3" s="171"/>
      <c r="THJ3" s="171"/>
      <c r="THK3" s="171"/>
      <c r="THL3" s="171"/>
      <c r="THM3" s="171"/>
      <c r="THN3" s="171"/>
      <c r="THO3" s="171"/>
      <c r="THP3" s="171"/>
      <c r="THQ3" s="171"/>
      <c r="THR3" s="171"/>
      <c r="THS3" s="171"/>
      <c r="THT3" s="171"/>
      <c r="THU3" s="171"/>
      <c r="THV3" s="171"/>
      <c r="THW3" s="171"/>
      <c r="THX3" s="171"/>
      <c r="THY3" s="171"/>
      <c r="THZ3" s="171"/>
      <c r="TIA3" s="171"/>
      <c r="TIB3" s="171"/>
      <c r="TIC3" s="171"/>
      <c r="TID3" s="171"/>
      <c r="TIE3" s="171"/>
      <c r="TIF3" s="171"/>
      <c r="TIG3" s="171"/>
      <c r="TIH3" s="171"/>
      <c r="TII3" s="171"/>
      <c r="TIJ3" s="171"/>
      <c r="TIK3" s="171"/>
      <c r="TIL3" s="171"/>
      <c r="TIM3" s="171"/>
      <c r="TIN3" s="171"/>
      <c r="TIO3" s="171"/>
      <c r="TIP3" s="171"/>
      <c r="TIQ3" s="171"/>
      <c r="TIR3" s="171"/>
      <c r="TIS3" s="171"/>
      <c r="TIT3" s="171"/>
      <c r="TIU3" s="171"/>
      <c r="TIV3" s="171"/>
      <c r="TIW3" s="171"/>
      <c r="TIX3" s="171"/>
      <c r="TIY3" s="171"/>
      <c r="TIZ3" s="171"/>
      <c r="TJA3" s="171"/>
      <c r="TJB3" s="171"/>
      <c r="TJC3" s="171"/>
      <c r="TJD3" s="171"/>
      <c r="TJE3" s="171"/>
      <c r="TJF3" s="171"/>
      <c r="TJG3" s="171"/>
      <c r="TJH3" s="171"/>
      <c r="TJI3" s="171"/>
      <c r="TJJ3" s="171"/>
      <c r="TJK3" s="171"/>
      <c r="TJL3" s="171"/>
      <c r="TJM3" s="171"/>
      <c r="TJN3" s="171"/>
      <c r="TJO3" s="171"/>
      <c r="TJP3" s="171"/>
      <c r="TJQ3" s="171"/>
      <c r="TJR3" s="171"/>
      <c r="TJS3" s="171"/>
      <c r="TJT3" s="171"/>
      <c r="TJU3" s="171"/>
      <c r="TJV3" s="171"/>
      <c r="TJW3" s="171"/>
      <c r="TJX3" s="171"/>
      <c r="TJY3" s="171"/>
      <c r="TJZ3" s="171"/>
      <c r="TKA3" s="171"/>
      <c r="TKB3" s="171"/>
      <c r="TKC3" s="171"/>
      <c r="TKD3" s="171"/>
      <c r="TKE3" s="171"/>
      <c r="TKF3" s="171"/>
      <c r="TKG3" s="171"/>
      <c r="TKH3" s="171"/>
      <c r="TKI3" s="171"/>
      <c r="TKJ3" s="171"/>
      <c r="TKK3" s="171"/>
      <c r="TKL3" s="171"/>
      <c r="TKM3" s="171"/>
      <c r="TKN3" s="171"/>
      <c r="TKO3" s="171"/>
      <c r="TKP3" s="171"/>
      <c r="TKQ3" s="171"/>
      <c r="TKR3" s="171"/>
      <c r="TKS3" s="171"/>
      <c r="TKT3" s="171"/>
      <c r="TKU3" s="171"/>
      <c r="TKV3" s="171"/>
      <c r="TKW3" s="171"/>
      <c r="TKX3" s="171"/>
      <c r="TKY3" s="171"/>
      <c r="TKZ3" s="171"/>
      <c r="TLA3" s="171"/>
      <c r="TLB3" s="171"/>
      <c r="TLC3" s="171"/>
      <c r="TLD3" s="171"/>
      <c r="TLE3" s="171"/>
      <c r="TLF3" s="171"/>
      <c r="TLG3" s="171"/>
      <c r="TLH3" s="171"/>
      <c r="TLI3" s="171"/>
      <c r="TLJ3" s="171"/>
      <c r="TLK3" s="171"/>
      <c r="TLL3" s="171"/>
      <c r="TLM3" s="171"/>
      <c r="TLN3" s="171"/>
      <c r="TLO3" s="171"/>
      <c r="TLP3" s="171"/>
      <c r="TLQ3" s="171"/>
      <c r="TLR3" s="171"/>
      <c r="TLS3" s="171"/>
      <c r="TLT3" s="171"/>
      <c r="TLU3" s="171"/>
      <c r="TLV3" s="171"/>
      <c r="TLW3" s="171"/>
      <c r="TLX3" s="171"/>
      <c r="TLY3" s="171"/>
      <c r="TLZ3" s="171"/>
      <c r="TMA3" s="171"/>
      <c r="TMB3" s="171"/>
      <c r="TMC3" s="171"/>
      <c r="TMD3" s="171"/>
      <c r="TME3" s="171"/>
      <c r="TMF3" s="171"/>
      <c r="TMG3" s="171"/>
      <c r="TMH3" s="171"/>
      <c r="TMI3" s="171"/>
      <c r="TMJ3" s="171"/>
      <c r="TMK3" s="171"/>
      <c r="TML3" s="171"/>
      <c r="TMM3" s="171"/>
      <c r="TMN3" s="171"/>
      <c r="TMO3" s="171"/>
      <c r="TMP3" s="171"/>
      <c r="TMQ3" s="171"/>
      <c r="TMR3" s="171"/>
      <c r="TMS3" s="171"/>
      <c r="TMT3" s="171"/>
      <c r="TMU3" s="171"/>
      <c r="TMV3" s="171"/>
      <c r="TMW3" s="171"/>
      <c r="TMX3" s="171"/>
      <c r="TMY3" s="171"/>
      <c r="TMZ3" s="171"/>
      <c r="TNA3" s="171"/>
      <c r="TNB3" s="171"/>
      <c r="TNC3" s="171"/>
      <c r="TND3" s="171"/>
      <c r="TNE3" s="171"/>
      <c r="TNF3" s="171"/>
      <c r="TNG3" s="171"/>
      <c r="TNH3" s="171"/>
      <c r="TNI3" s="171"/>
      <c r="TNJ3" s="171"/>
      <c r="TNK3" s="171"/>
      <c r="TNL3" s="171"/>
      <c r="TNM3" s="171"/>
      <c r="TNN3" s="171"/>
      <c r="TNO3" s="171"/>
      <c r="TNP3" s="171"/>
      <c r="TNQ3" s="171"/>
      <c r="TNR3" s="171"/>
      <c r="TNS3" s="171"/>
      <c r="TNT3" s="171"/>
      <c r="TNU3" s="171"/>
      <c r="TNV3" s="171"/>
      <c r="TNW3" s="171"/>
      <c r="TNX3" s="171"/>
      <c r="TNY3" s="171"/>
      <c r="TNZ3" s="171"/>
      <c r="TOA3" s="171"/>
      <c r="TOB3" s="171"/>
      <c r="TOC3" s="171"/>
      <c r="TOD3" s="171"/>
      <c r="TOE3" s="171"/>
      <c r="TOF3" s="171"/>
      <c r="TOG3" s="171"/>
      <c r="TOH3" s="171"/>
      <c r="TOI3" s="171"/>
      <c r="TOJ3" s="171"/>
      <c r="TOK3" s="171"/>
      <c r="TOL3" s="171"/>
      <c r="TOM3" s="171"/>
      <c r="TON3" s="171"/>
      <c r="TOO3" s="171"/>
      <c r="TOP3" s="171"/>
      <c r="TOQ3" s="171"/>
      <c r="TOR3" s="171"/>
      <c r="TOS3" s="171"/>
      <c r="TOT3" s="171"/>
      <c r="TOU3" s="171"/>
      <c r="TOV3" s="171"/>
      <c r="TOW3" s="171"/>
      <c r="TOX3" s="171"/>
      <c r="TOY3" s="171"/>
      <c r="TOZ3" s="171"/>
      <c r="TPA3" s="171"/>
      <c r="TPB3" s="171"/>
      <c r="TPC3" s="171"/>
      <c r="TPD3" s="171"/>
      <c r="TPE3" s="171"/>
      <c r="TPF3" s="171"/>
      <c r="TPG3" s="171"/>
      <c r="TPH3" s="171"/>
      <c r="TPI3" s="171"/>
      <c r="TPJ3" s="171"/>
      <c r="TPK3" s="171"/>
      <c r="TPL3" s="171"/>
      <c r="TPM3" s="171"/>
      <c r="TPN3" s="171"/>
      <c r="TPO3" s="171"/>
      <c r="TPP3" s="171"/>
      <c r="TPQ3" s="171"/>
      <c r="TPR3" s="171"/>
      <c r="TPS3" s="171"/>
      <c r="TPT3" s="171"/>
      <c r="TPU3" s="171"/>
      <c r="TPV3" s="171"/>
      <c r="TPW3" s="171"/>
      <c r="TPX3" s="171"/>
      <c r="TPY3" s="171"/>
      <c r="TPZ3" s="171"/>
      <c r="TQA3" s="171"/>
      <c r="TQB3" s="171"/>
      <c r="TQC3" s="171"/>
      <c r="TQD3" s="171"/>
      <c r="TQE3" s="171"/>
      <c r="TQF3" s="171"/>
      <c r="TQG3" s="171"/>
      <c r="TQH3" s="171"/>
      <c r="TQI3" s="171"/>
      <c r="TQJ3" s="171"/>
      <c r="TQK3" s="171"/>
      <c r="TQL3" s="171"/>
      <c r="TQM3" s="171"/>
      <c r="TQN3" s="171"/>
      <c r="TQO3" s="171"/>
      <c r="TQP3" s="171"/>
      <c r="TQQ3" s="171"/>
      <c r="TQR3" s="171"/>
      <c r="TQS3" s="171"/>
      <c r="TQT3" s="171"/>
      <c r="TQU3" s="171"/>
      <c r="TQV3" s="171"/>
      <c r="TQW3" s="171"/>
      <c r="TQX3" s="171"/>
      <c r="TQY3" s="171"/>
      <c r="TQZ3" s="171"/>
      <c r="TRA3" s="171"/>
      <c r="TRB3" s="171"/>
      <c r="TRC3" s="171"/>
      <c r="TRD3" s="171"/>
      <c r="TRE3" s="171"/>
      <c r="TRF3" s="171"/>
      <c r="TRG3" s="171"/>
      <c r="TRH3" s="171"/>
      <c r="TRI3" s="171"/>
      <c r="TRJ3" s="171"/>
      <c r="TRK3" s="171"/>
      <c r="TRL3" s="171"/>
      <c r="TRM3" s="171"/>
      <c r="TRN3" s="171"/>
      <c r="TRO3" s="171"/>
      <c r="TRP3" s="171"/>
      <c r="TRQ3" s="171"/>
      <c r="TRR3" s="171"/>
      <c r="TRS3" s="171"/>
      <c r="TRT3" s="171"/>
      <c r="TRU3" s="171"/>
      <c r="TRV3" s="171"/>
      <c r="TRW3" s="171"/>
      <c r="TRX3" s="171"/>
      <c r="TRY3" s="171"/>
      <c r="TRZ3" s="171"/>
      <c r="TSA3" s="171"/>
      <c r="TSB3" s="171"/>
      <c r="TSC3" s="171"/>
      <c r="TSD3" s="171"/>
      <c r="TSE3" s="171"/>
      <c r="TSF3" s="171"/>
      <c r="TSG3" s="171"/>
      <c r="TSH3" s="171"/>
      <c r="TSI3" s="171"/>
      <c r="TSJ3" s="171"/>
      <c r="TSK3" s="171"/>
      <c r="TSL3" s="171"/>
      <c r="TSM3" s="171"/>
      <c r="TSN3" s="171"/>
      <c r="TSO3" s="171"/>
      <c r="TSP3" s="171"/>
      <c r="TSQ3" s="171"/>
      <c r="TSR3" s="171"/>
      <c r="TSS3" s="171"/>
      <c r="TST3" s="171"/>
      <c r="TSU3" s="171"/>
      <c r="TSV3" s="171"/>
      <c r="TSW3" s="171"/>
      <c r="TSX3" s="171"/>
      <c r="TSY3" s="171"/>
      <c r="TSZ3" s="171"/>
      <c r="TTA3" s="171"/>
      <c r="TTB3" s="171"/>
      <c r="TTC3" s="171"/>
      <c r="TTD3" s="171"/>
      <c r="TTE3" s="171"/>
      <c r="TTF3" s="171"/>
      <c r="TTG3" s="171"/>
      <c r="TTH3" s="171"/>
      <c r="TTI3" s="171"/>
      <c r="TTJ3" s="171"/>
      <c r="TTK3" s="171"/>
      <c r="TTL3" s="171"/>
      <c r="TTM3" s="171"/>
      <c r="TTN3" s="171"/>
      <c r="TTO3" s="171"/>
      <c r="TTP3" s="171"/>
      <c r="TTQ3" s="171"/>
      <c r="TTR3" s="171"/>
      <c r="TTS3" s="171"/>
      <c r="TTT3" s="171"/>
      <c r="TTU3" s="171"/>
      <c r="TTV3" s="171"/>
      <c r="TTW3" s="171"/>
      <c r="TTX3" s="171"/>
      <c r="TTY3" s="171"/>
      <c r="TTZ3" s="171"/>
      <c r="TUA3" s="171"/>
      <c r="TUB3" s="171"/>
      <c r="TUC3" s="171"/>
      <c r="TUD3" s="171"/>
      <c r="TUE3" s="171"/>
      <c r="TUF3" s="171"/>
      <c r="TUG3" s="171"/>
      <c r="TUH3" s="171"/>
      <c r="TUI3" s="171"/>
      <c r="TUJ3" s="171"/>
      <c r="TUK3" s="171"/>
      <c r="TUL3" s="171"/>
      <c r="TUM3" s="171"/>
      <c r="TUN3" s="171"/>
      <c r="TUO3" s="171"/>
      <c r="TUP3" s="171"/>
      <c r="TUQ3" s="171"/>
      <c r="TUR3" s="171"/>
      <c r="TUS3" s="171"/>
      <c r="TUT3" s="171"/>
      <c r="TUU3" s="171"/>
      <c r="TUV3" s="171"/>
      <c r="TUW3" s="171"/>
      <c r="TUX3" s="171"/>
      <c r="TUY3" s="171"/>
      <c r="TUZ3" s="171"/>
      <c r="TVA3" s="171"/>
      <c r="TVB3" s="171"/>
      <c r="TVC3" s="171"/>
      <c r="TVD3" s="171"/>
      <c r="TVE3" s="171"/>
      <c r="TVF3" s="171"/>
      <c r="TVG3" s="171"/>
      <c r="TVH3" s="171"/>
      <c r="TVI3" s="171"/>
      <c r="TVJ3" s="171"/>
      <c r="TVK3" s="171"/>
      <c r="TVL3" s="171"/>
      <c r="TVM3" s="171"/>
      <c r="TVN3" s="171"/>
      <c r="TVO3" s="171"/>
      <c r="TVP3" s="171"/>
      <c r="TVQ3" s="171"/>
      <c r="TVR3" s="171"/>
      <c r="TVS3" s="171"/>
      <c r="TVT3" s="171"/>
      <c r="TVU3" s="171"/>
      <c r="TVV3" s="171"/>
      <c r="TVW3" s="171"/>
      <c r="TVX3" s="171"/>
      <c r="TVY3" s="171"/>
      <c r="TVZ3" s="171"/>
      <c r="TWA3" s="171"/>
      <c r="TWB3" s="171"/>
      <c r="TWC3" s="171"/>
      <c r="TWD3" s="171"/>
      <c r="TWE3" s="171"/>
      <c r="TWF3" s="171"/>
      <c r="TWG3" s="171"/>
      <c r="TWH3" s="171"/>
      <c r="TWI3" s="171"/>
      <c r="TWJ3" s="171"/>
      <c r="TWK3" s="171"/>
      <c r="TWL3" s="171"/>
      <c r="TWM3" s="171"/>
      <c r="TWN3" s="171"/>
      <c r="TWO3" s="171"/>
      <c r="TWP3" s="171"/>
      <c r="TWQ3" s="171"/>
      <c r="TWR3" s="171"/>
      <c r="TWS3" s="171"/>
      <c r="TWT3" s="171"/>
      <c r="TWU3" s="171"/>
      <c r="TWV3" s="171"/>
      <c r="TWW3" s="171"/>
      <c r="TWX3" s="171"/>
      <c r="TWY3" s="171"/>
      <c r="TWZ3" s="171"/>
      <c r="TXA3" s="171"/>
      <c r="TXB3" s="171"/>
      <c r="TXC3" s="171"/>
      <c r="TXD3" s="171"/>
      <c r="TXE3" s="171"/>
      <c r="TXF3" s="171"/>
      <c r="TXG3" s="171"/>
      <c r="TXH3" s="171"/>
      <c r="TXI3" s="171"/>
      <c r="TXJ3" s="171"/>
      <c r="TXK3" s="171"/>
      <c r="TXL3" s="171"/>
      <c r="TXM3" s="171"/>
      <c r="TXN3" s="171"/>
      <c r="TXO3" s="171"/>
      <c r="TXP3" s="171"/>
      <c r="TXQ3" s="171"/>
      <c r="TXR3" s="171"/>
      <c r="TXS3" s="171"/>
      <c r="TXT3" s="171"/>
      <c r="TXU3" s="171"/>
      <c r="TXV3" s="171"/>
      <c r="TXW3" s="171"/>
      <c r="TXX3" s="171"/>
      <c r="TXY3" s="171"/>
      <c r="TXZ3" s="171"/>
      <c r="TYA3" s="171"/>
      <c r="TYB3" s="171"/>
      <c r="TYC3" s="171"/>
      <c r="TYD3" s="171"/>
      <c r="TYE3" s="171"/>
      <c r="TYF3" s="171"/>
      <c r="TYG3" s="171"/>
      <c r="TYH3" s="171"/>
      <c r="TYI3" s="171"/>
      <c r="TYJ3" s="171"/>
      <c r="TYK3" s="171"/>
      <c r="TYL3" s="171"/>
      <c r="TYM3" s="171"/>
      <c r="TYN3" s="171"/>
      <c r="TYO3" s="171"/>
      <c r="TYP3" s="171"/>
      <c r="TYQ3" s="171"/>
      <c r="TYR3" s="171"/>
      <c r="TYS3" s="171"/>
      <c r="TYT3" s="171"/>
      <c r="TYU3" s="171"/>
      <c r="TYV3" s="171"/>
      <c r="TYW3" s="171"/>
      <c r="TYX3" s="171"/>
      <c r="TYY3" s="171"/>
      <c r="TYZ3" s="171"/>
      <c r="TZA3" s="171"/>
      <c r="TZB3" s="171"/>
      <c r="TZC3" s="171"/>
      <c r="TZD3" s="171"/>
      <c r="TZE3" s="171"/>
      <c r="TZF3" s="171"/>
      <c r="TZG3" s="171"/>
      <c r="TZH3" s="171"/>
      <c r="TZI3" s="171"/>
      <c r="TZJ3" s="171"/>
      <c r="TZK3" s="171"/>
      <c r="TZL3" s="171"/>
      <c r="TZM3" s="171"/>
      <c r="TZN3" s="171"/>
      <c r="TZO3" s="171"/>
      <c r="TZP3" s="171"/>
      <c r="TZQ3" s="171"/>
      <c r="TZR3" s="171"/>
      <c r="TZS3" s="171"/>
      <c r="TZT3" s="171"/>
      <c r="TZU3" s="171"/>
      <c r="TZV3" s="171"/>
      <c r="TZW3" s="171"/>
      <c r="TZX3" s="171"/>
      <c r="TZY3" s="171"/>
      <c r="TZZ3" s="171"/>
      <c r="UAA3" s="171"/>
      <c r="UAB3" s="171"/>
      <c r="UAC3" s="171"/>
      <c r="UAD3" s="171"/>
      <c r="UAE3" s="171"/>
      <c r="UAF3" s="171"/>
      <c r="UAG3" s="171"/>
      <c r="UAH3" s="171"/>
      <c r="UAI3" s="171"/>
      <c r="UAJ3" s="171"/>
      <c r="UAK3" s="171"/>
      <c r="UAL3" s="171"/>
      <c r="UAM3" s="171"/>
      <c r="UAN3" s="171"/>
      <c r="UAO3" s="171"/>
      <c r="UAP3" s="171"/>
      <c r="UAQ3" s="171"/>
      <c r="UAR3" s="171"/>
      <c r="UAS3" s="171"/>
      <c r="UAT3" s="171"/>
      <c r="UAU3" s="171"/>
      <c r="UAV3" s="171"/>
      <c r="UAW3" s="171"/>
      <c r="UAX3" s="171"/>
      <c r="UAY3" s="171"/>
      <c r="UAZ3" s="171"/>
      <c r="UBA3" s="171"/>
      <c r="UBB3" s="171"/>
      <c r="UBC3" s="171"/>
      <c r="UBD3" s="171"/>
      <c r="UBE3" s="171"/>
      <c r="UBF3" s="171"/>
      <c r="UBG3" s="171"/>
      <c r="UBH3" s="171"/>
      <c r="UBI3" s="171"/>
      <c r="UBJ3" s="171"/>
      <c r="UBK3" s="171"/>
      <c r="UBL3" s="171"/>
      <c r="UBM3" s="171"/>
      <c r="UBN3" s="171"/>
      <c r="UBO3" s="171"/>
      <c r="UBP3" s="171"/>
      <c r="UBQ3" s="171"/>
      <c r="UBR3" s="171"/>
      <c r="UBS3" s="171"/>
      <c r="UBT3" s="171"/>
      <c r="UBU3" s="171"/>
      <c r="UBV3" s="171"/>
      <c r="UBW3" s="171"/>
      <c r="UBX3" s="171"/>
      <c r="UBY3" s="171"/>
      <c r="UBZ3" s="171"/>
      <c r="UCA3" s="171"/>
      <c r="UCB3" s="171"/>
      <c r="UCC3" s="171"/>
      <c r="UCD3" s="171"/>
      <c r="UCE3" s="171"/>
      <c r="UCF3" s="171"/>
      <c r="UCG3" s="171"/>
      <c r="UCH3" s="171"/>
      <c r="UCI3" s="171"/>
      <c r="UCJ3" s="171"/>
      <c r="UCK3" s="171"/>
      <c r="UCL3" s="171"/>
      <c r="UCM3" s="171"/>
      <c r="UCN3" s="171"/>
      <c r="UCO3" s="171"/>
      <c r="UCP3" s="171"/>
      <c r="UCQ3" s="171"/>
      <c r="UCR3" s="171"/>
      <c r="UCS3" s="171"/>
      <c r="UCT3" s="171"/>
      <c r="UCU3" s="171"/>
      <c r="UCV3" s="171"/>
      <c r="UCW3" s="171"/>
      <c r="UCX3" s="171"/>
      <c r="UCY3" s="171"/>
      <c r="UCZ3" s="171"/>
      <c r="UDA3" s="171"/>
      <c r="UDB3" s="171"/>
      <c r="UDC3" s="171"/>
      <c r="UDD3" s="171"/>
      <c r="UDE3" s="171"/>
      <c r="UDF3" s="171"/>
      <c r="UDG3" s="171"/>
      <c r="UDH3" s="171"/>
      <c r="UDI3" s="171"/>
      <c r="UDJ3" s="171"/>
      <c r="UDK3" s="171"/>
      <c r="UDL3" s="171"/>
      <c r="UDM3" s="171"/>
      <c r="UDN3" s="171"/>
      <c r="UDO3" s="171"/>
      <c r="UDP3" s="171"/>
      <c r="UDQ3" s="171"/>
      <c r="UDR3" s="171"/>
      <c r="UDS3" s="171"/>
      <c r="UDT3" s="171"/>
      <c r="UDU3" s="171"/>
      <c r="UDV3" s="171"/>
      <c r="UDW3" s="171"/>
      <c r="UDX3" s="171"/>
      <c r="UDY3" s="171"/>
      <c r="UDZ3" s="171"/>
      <c r="UEA3" s="171"/>
      <c r="UEB3" s="171"/>
      <c r="UEC3" s="171"/>
      <c r="UED3" s="171"/>
      <c r="UEE3" s="171"/>
      <c r="UEF3" s="171"/>
      <c r="UEG3" s="171"/>
      <c r="UEH3" s="171"/>
      <c r="UEI3" s="171"/>
      <c r="UEJ3" s="171"/>
      <c r="UEK3" s="171"/>
      <c r="UEL3" s="171"/>
      <c r="UEM3" s="171"/>
      <c r="UEN3" s="171"/>
      <c r="UEO3" s="171"/>
      <c r="UEP3" s="171"/>
      <c r="UEQ3" s="171"/>
      <c r="UER3" s="171"/>
      <c r="UES3" s="171"/>
      <c r="UET3" s="171"/>
      <c r="UEU3" s="171"/>
      <c r="UEV3" s="171"/>
      <c r="UEW3" s="171"/>
      <c r="UEX3" s="171"/>
      <c r="UEY3" s="171"/>
      <c r="UEZ3" s="171"/>
      <c r="UFA3" s="171"/>
      <c r="UFB3" s="171"/>
      <c r="UFC3" s="171"/>
      <c r="UFD3" s="171"/>
      <c r="UFE3" s="171"/>
      <c r="UFF3" s="171"/>
      <c r="UFG3" s="171"/>
      <c r="UFH3" s="171"/>
      <c r="UFI3" s="171"/>
      <c r="UFJ3" s="171"/>
      <c r="UFK3" s="171"/>
      <c r="UFL3" s="171"/>
      <c r="UFM3" s="171"/>
      <c r="UFN3" s="171"/>
      <c r="UFO3" s="171"/>
      <c r="UFP3" s="171"/>
      <c r="UFQ3" s="171"/>
      <c r="UFR3" s="171"/>
      <c r="UFS3" s="171"/>
      <c r="UFT3" s="171"/>
      <c r="UFU3" s="171"/>
      <c r="UFV3" s="171"/>
      <c r="UFW3" s="171"/>
      <c r="UFX3" s="171"/>
      <c r="UFY3" s="171"/>
      <c r="UFZ3" s="171"/>
      <c r="UGA3" s="171"/>
      <c r="UGB3" s="171"/>
      <c r="UGC3" s="171"/>
      <c r="UGD3" s="171"/>
      <c r="UGE3" s="171"/>
      <c r="UGF3" s="171"/>
      <c r="UGG3" s="171"/>
      <c r="UGH3" s="171"/>
      <c r="UGI3" s="171"/>
      <c r="UGJ3" s="171"/>
      <c r="UGK3" s="171"/>
      <c r="UGL3" s="171"/>
      <c r="UGM3" s="171"/>
      <c r="UGN3" s="171"/>
      <c r="UGO3" s="171"/>
      <c r="UGP3" s="171"/>
      <c r="UGQ3" s="171"/>
      <c r="UGR3" s="171"/>
      <c r="UGS3" s="171"/>
      <c r="UGT3" s="171"/>
      <c r="UGU3" s="171"/>
      <c r="UGV3" s="171"/>
      <c r="UGW3" s="171"/>
      <c r="UGX3" s="171"/>
      <c r="UGY3" s="171"/>
      <c r="UGZ3" s="171"/>
      <c r="UHA3" s="171"/>
      <c r="UHB3" s="171"/>
      <c r="UHC3" s="171"/>
      <c r="UHD3" s="171"/>
      <c r="UHE3" s="171"/>
      <c r="UHF3" s="171"/>
      <c r="UHG3" s="171"/>
      <c r="UHH3" s="171"/>
      <c r="UHI3" s="171"/>
      <c r="UHJ3" s="171"/>
      <c r="UHK3" s="171"/>
      <c r="UHL3" s="171"/>
      <c r="UHM3" s="171"/>
      <c r="UHN3" s="171"/>
      <c r="UHO3" s="171"/>
      <c r="UHP3" s="171"/>
      <c r="UHQ3" s="171"/>
      <c r="UHR3" s="171"/>
      <c r="UHS3" s="171"/>
      <c r="UHT3" s="171"/>
      <c r="UHU3" s="171"/>
      <c r="UHV3" s="171"/>
      <c r="UHW3" s="171"/>
      <c r="UHX3" s="171"/>
      <c r="UHY3" s="171"/>
      <c r="UHZ3" s="171"/>
      <c r="UIA3" s="171"/>
      <c r="UIB3" s="171"/>
      <c r="UIC3" s="171"/>
      <c r="UID3" s="171"/>
      <c r="UIE3" s="171"/>
      <c r="UIF3" s="171"/>
      <c r="UIG3" s="171"/>
      <c r="UIH3" s="171"/>
      <c r="UII3" s="171"/>
      <c r="UIJ3" s="171"/>
      <c r="UIK3" s="171"/>
      <c r="UIL3" s="171"/>
      <c r="UIM3" s="171"/>
      <c r="UIN3" s="171"/>
      <c r="UIO3" s="171"/>
      <c r="UIP3" s="171"/>
      <c r="UIQ3" s="171"/>
      <c r="UIR3" s="171"/>
      <c r="UIS3" s="171"/>
      <c r="UIT3" s="171"/>
      <c r="UIU3" s="171"/>
      <c r="UIV3" s="171"/>
      <c r="UIW3" s="171"/>
      <c r="UIX3" s="171"/>
      <c r="UIY3" s="171"/>
      <c r="UIZ3" s="171"/>
      <c r="UJA3" s="171"/>
      <c r="UJB3" s="171"/>
      <c r="UJC3" s="171"/>
      <c r="UJD3" s="171"/>
      <c r="UJE3" s="171"/>
      <c r="UJF3" s="171"/>
      <c r="UJG3" s="171"/>
      <c r="UJH3" s="171"/>
      <c r="UJI3" s="171"/>
      <c r="UJJ3" s="171"/>
      <c r="UJK3" s="171"/>
      <c r="UJL3" s="171"/>
      <c r="UJM3" s="171"/>
      <c r="UJN3" s="171"/>
      <c r="UJO3" s="171"/>
      <c r="UJP3" s="171"/>
      <c r="UJQ3" s="171"/>
      <c r="UJR3" s="171"/>
      <c r="UJS3" s="171"/>
      <c r="UJT3" s="171"/>
      <c r="UJU3" s="171"/>
      <c r="UJV3" s="171"/>
      <c r="UJW3" s="171"/>
      <c r="UJX3" s="171"/>
      <c r="UJY3" s="171"/>
      <c r="UJZ3" s="171"/>
      <c r="UKA3" s="171"/>
      <c r="UKB3" s="171"/>
      <c r="UKC3" s="171"/>
      <c r="UKD3" s="171"/>
      <c r="UKE3" s="171"/>
      <c r="UKF3" s="171"/>
      <c r="UKG3" s="171"/>
      <c r="UKH3" s="171"/>
      <c r="UKI3" s="171"/>
      <c r="UKJ3" s="171"/>
      <c r="UKK3" s="171"/>
      <c r="UKL3" s="171"/>
      <c r="UKM3" s="171"/>
      <c r="UKN3" s="171"/>
      <c r="UKO3" s="171"/>
      <c r="UKP3" s="171"/>
      <c r="UKQ3" s="171"/>
      <c r="UKR3" s="171"/>
      <c r="UKS3" s="171"/>
      <c r="UKT3" s="171"/>
      <c r="UKU3" s="171"/>
      <c r="UKV3" s="171"/>
      <c r="UKW3" s="171"/>
      <c r="UKX3" s="171"/>
      <c r="UKY3" s="171"/>
      <c r="UKZ3" s="171"/>
      <c r="ULA3" s="171"/>
      <c r="ULB3" s="171"/>
      <c r="ULC3" s="171"/>
      <c r="ULD3" s="171"/>
      <c r="ULE3" s="171"/>
      <c r="ULF3" s="171"/>
      <c r="ULG3" s="171"/>
      <c r="ULH3" s="171"/>
      <c r="ULI3" s="171"/>
      <c r="ULJ3" s="171"/>
      <c r="ULK3" s="171"/>
      <c r="ULL3" s="171"/>
      <c r="ULM3" s="171"/>
      <c r="ULN3" s="171"/>
      <c r="ULO3" s="171"/>
      <c r="ULP3" s="171"/>
      <c r="ULQ3" s="171"/>
      <c r="ULR3" s="171"/>
      <c r="ULS3" s="171"/>
      <c r="ULT3" s="171"/>
      <c r="ULU3" s="171"/>
      <c r="ULV3" s="171"/>
      <c r="ULW3" s="171"/>
      <c r="ULX3" s="171"/>
      <c r="ULY3" s="171"/>
      <c r="ULZ3" s="171"/>
      <c r="UMA3" s="171"/>
      <c r="UMB3" s="171"/>
      <c r="UMC3" s="171"/>
      <c r="UMD3" s="171"/>
      <c r="UME3" s="171"/>
      <c r="UMF3" s="171"/>
      <c r="UMG3" s="171"/>
      <c r="UMH3" s="171"/>
      <c r="UMI3" s="171"/>
      <c r="UMJ3" s="171"/>
      <c r="UMK3" s="171"/>
      <c r="UML3" s="171"/>
      <c r="UMM3" s="171"/>
      <c r="UMN3" s="171"/>
      <c r="UMO3" s="171"/>
      <c r="UMP3" s="171"/>
      <c r="UMQ3" s="171"/>
      <c r="UMR3" s="171"/>
      <c r="UMS3" s="171"/>
      <c r="UMT3" s="171"/>
      <c r="UMU3" s="171"/>
      <c r="UMV3" s="171"/>
      <c r="UMW3" s="171"/>
      <c r="UMX3" s="171"/>
      <c r="UMY3" s="171"/>
      <c r="UMZ3" s="171"/>
      <c r="UNA3" s="171"/>
      <c r="UNB3" s="171"/>
      <c r="UNC3" s="171"/>
      <c r="UND3" s="171"/>
      <c r="UNE3" s="171"/>
      <c r="UNF3" s="171"/>
      <c r="UNG3" s="171"/>
      <c r="UNH3" s="171"/>
      <c r="UNI3" s="171"/>
      <c r="UNJ3" s="171"/>
      <c r="UNK3" s="171"/>
      <c r="UNL3" s="171"/>
      <c r="UNM3" s="171"/>
      <c r="UNN3" s="171"/>
      <c r="UNO3" s="171"/>
      <c r="UNP3" s="171"/>
      <c r="UNQ3" s="171"/>
      <c r="UNR3" s="171"/>
      <c r="UNS3" s="171"/>
      <c r="UNT3" s="171"/>
      <c r="UNU3" s="171"/>
      <c r="UNV3" s="171"/>
      <c r="UNW3" s="171"/>
      <c r="UNX3" s="171"/>
      <c r="UNY3" s="171"/>
      <c r="UNZ3" s="171"/>
      <c r="UOA3" s="171"/>
      <c r="UOB3" s="171"/>
      <c r="UOC3" s="171"/>
      <c r="UOD3" s="171"/>
      <c r="UOE3" s="171"/>
      <c r="UOF3" s="171"/>
      <c r="UOG3" s="171"/>
      <c r="UOH3" s="171"/>
      <c r="UOI3" s="171"/>
      <c r="UOJ3" s="171"/>
      <c r="UOK3" s="171"/>
      <c r="UOL3" s="171"/>
      <c r="UOM3" s="171"/>
      <c r="UON3" s="171"/>
      <c r="UOO3" s="171"/>
      <c r="UOP3" s="171"/>
      <c r="UOQ3" s="171"/>
      <c r="UOR3" s="171"/>
      <c r="UOS3" s="171"/>
      <c r="UOT3" s="171"/>
      <c r="UOU3" s="171"/>
      <c r="UOV3" s="171"/>
      <c r="UOW3" s="171"/>
      <c r="UOX3" s="171"/>
      <c r="UOY3" s="171"/>
      <c r="UOZ3" s="171"/>
      <c r="UPA3" s="171"/>
      <c r="UPB3" s="171"/>
      <c r="UPC3" s="171"/>
      <c r="UPD3" s="171"/>
      <c r="UPE3" s="171"/>
      <c r="UPF3" s="171"/>
      <c r="UPG3" s="171"/>
      <c r="UPH3" s="171"/>
      <c r="UPI3" s="171"/>
      <c r="UPJ3" s="171"/>
      <c r="UPK3" s="171"/>
      <c r="UPL3" s="171"/>
      <c r="UPM3" s="171"/>
      <c r="UPN3" s="171"/>
      <c r="UPO3" s="171"/>
      <c r="UPP3" s="171"/>
      <c r="UPQ3" s="171"/>
      <c r="UPR3" s="171"/>
      <c r="UPS3" s="171"/>
      <c r="UPT3" s="171"/>
      <c r="UPU3" s="171"/>
      <c r="UPV3" s="171"/>
      <c r="UPW3" s="171"/>
      <c r="UPX3" s="171"/>
      <c r="UPY3" s="171"/>
      <c r="UPZ3" s="171"/>
      <c r="UQA3" s="171"/>
      <c r="UQB3" s="171"/>
      <c r="UQC3" s="171"/>
      <c r="UQD3" s="171"/>
      <c r="UQE3" s="171"/>
      <c r="UQF3" s="171"/>
      <c r="UQG3" s="171"/>
      <c r="UQH3" s="171"/>
      <c r="UQI3" s="171"/>
      <c r="UQJ3" s="171"/>
      <c r="UQK3" s="171"/>
      <c r="UQL3" s="171"/>
      <c r="UQM3" s="171"/>
      <c r="UQN3" s="171"/>
      <c r="UQO3" s="171"/>
      <c r="UQP3" s="171"/>
      <c r="UQQ3" s="171"/>
      <c r="UQR3" s="171"/>
      <c r="UQS3" s="171"/>
      <c r="UQT3" s="171"/>
      <c r="UQU3" s="171"/>
      <c r="UQV3" s="171"/>
      <c r="UQW3" s="171"/>
      <c r="UQX3" s="171"/>
      <c r="UQY3" s="171"/>
      <c r="UQZ3" s="171"/>
      <c r="URA3" s="171"/>
      <c r="URB3" s="171"/>
      <c r="URC3" s="171"/>
      <c r="URD3" s="171"/>
      <c r="URE3" s="171"/>
      <c r="URF3" s="171"/>
      <c r="URG3" s="171"/>
      <c r="URH3" s="171"/>
      <c r="URI3" s="171"/>
      <c r="URJ3" s="171"/>
      <c r="URK3" s="171"/>
      <c r="URL3" s="171"/>
      <c r="URM3" s="171"/>
      <c r="URN3" s="171"/>
      <c r="URO3" s="171"/>
      <c r="URP3" s="171"/>
      <c r="URQ3" s="171"/>
      <c r="URR3" s="171"/>
      <c r="URS3" s="171"/>
      <c r="URT3" s="171"/>
      <c r="URU3" s="171"/>
      <c r="URV3" s="171"/>
      <c r="URW3" s="171"/>
      <c r="URX3" s="171"/>
      <c r="URY3" s="171"/>
      <c r="URZ3" s="171"/>
      <c r="USA3" s="171"/>
      <c r="USB3" s="171"/>
      <c r="USC3" s="171"/>
      <c r="USD3" s="171"/>
      <c r="USE3" s="171"/>
      <c r="USF3" s="171"/>
      <c r="USG3" s="171"/>
      <c r="USH3" s="171"/>
      <c r="USI3" s="171"/>
      <c r="USJ3" s="171"/>
      <c r="USK3" s="171"/>
      <c r="USL3" s="171"/>
      <c r="USM3" s="171"/>
      <c r="USN3" s="171"/>
      <c r="USO3" s="171"/>
      <c r="USP3" s="171"/>
      <c r="USQ3" s="171"/>
      <c r="USR3" s="171"/>
      <c r="USS3" s="171"/>
      <c r="UST3" s="171"/>
      <c r="USU3" s="171"/>
      <c r="USV3" s="171"/>
      <c r="USW3" s="171"/>
      <c r="USX3" s="171"/>
      <c r="USY3" s="171"/>
      <c r="USZ3" s="171"/>
      <c r="UTA3" s="171"/>
      <c r="UTB3" s="171"/>
      <c r="UTC3" s="171"/>
      <c r="UTD3" s="171"/>
      <c r="UTE3" s="171"/>
      <c r="UTF3" s="171"/>
      <c r="UTG3" s="171"/>
      <c r="UTH3" s="171"/>
      <c r="UTI3" s="171"/>
      <c r="UTJ3" s="171"/>
      <c r="UTK3" s="171"/>
      <c r="UTL3" s="171"/>
      <c r="UTM3" s="171"/>
      <c r="UTN3" s="171"/>
      <c r="UTO3" s="171"/>
      <c r="UTP3" s="171"/>
      <c r="UTQ3" s="171"/>
      <c r="UTR3" s="171"/>
      <c r="UTS3" s="171"/>
      <c r="UTT3" s="171"/>
      <c r="UTU3" s="171"/>
      <c r="UTV3" s="171"/>
      <c r="UTW3" s="171"/>
      <c r="UTX3" s="171"/>
      <c r="UTY3" s="171"/>
      <c r="UTZ3" s="171"/>
      <c r="UUA3" s="171"/>
      <c r="UUB3" s="171"/>
      <c r="UUC3" s="171"/>
      <c r="UUD3" s="171"/>
      <c r="UUE3" s="171"/>
      <c r="UUF3" s="171"/>
      <c r="UUG3" s="171"/>
      <c r="UUH3" s="171"/>
      <c r="UUI3" s="171"/>
      <c r="UUJ3" s="171"/>
      <c r="UUK3" s="171"/>
      <c r="UUL3" s="171"/>
      <c r="UUM3" s="171"/>
      <c r="UUN3" s="171"/>
      <c r="UUO3" s="171"/>
      <c r="UUP3" s="171"/>
      <c r="UUQ3" s="171"/>
      <c r="UUR3" s="171"/>
      <c r="UUS3" s="171"/>
      <c r="UUT3" s="171"/>
      <c r="UUU3" s="171"/>
      <c r="UUV3" s="171"/>
      <c r="UUW3" s="171"/>
      <c r="UUX3" s="171"/>
      <c r="UUY3" s="171"/>
      <c r="UUZ3" s="171"/>
      <c r="UVA3" s="171"/>
      <c r="UVB3" s="171"/>
      <c r="UVC3" s="171"/>
      <c r="UVD3" s="171"/>
      <c r="UVE3" s="171"/>
      <c r="UVF3" s="171"/>
      <c r="UVG3" s="171"/>
      <c r="UVH3" s="171"/>
      <c r="UVI3" s="171"/>
      <c r="UVJ3" s="171"/>
      <c r="UVK3" s="171"/>
      <c r="UVL3" s="171"/>
      <c r="UVM3" s="171"/>
      <c r="UVN3" s="171"/>
      <c r="UVO3" s="171"/>
      <c r="UVP3" s="171"/>
      <c r="UVQ3" s="171"/>
      <c r="UVR3" s="171"/>
      <c r="UVS3" s="171"/>
      <c r="UVT3" s="171"/>
      <c r="UVU3" s="171"/>
      <c r="UVV3" s="171"/>
      <c r="UVW3" s="171"/>
      <c r="UVX3" s="171"/>
      <c r="UVY3" s="171"/>
      <c r="UVZ3" s="171"/>
      <c r="UWA3" s="171"/>
      <c r="UWB3" s="171"/>
      <c r="UWC3" s="171"/>
      <c r="UWD3" s="171"/>
      <c r="UWE3" s="171"/>
      <c r="UWF3" s="171"/>
      <c r="UWG3" s="171"/>
      <c r="UWH3" s="171"/>
      <c r="UWI3" s="171"/>
      <c r="UWJ3" s="171"/>
      <c r="UWK3" s="171"/>
      <c r="UWL3" s="171"/>
      <c r="UWM3" s="171"/>
      <c r="UWN3" s="171"/>
      <c r="UWO3" s="171"/>
      <c r="UWP3" s="171"/>
      <c r="UWQ3" s="171"/>
      <c r="UWR3" s="171"/>
      <c r="UWS3" s="171"/>
      <c r="UWT3" s="171"/>
      <c r="UWU3" s="171"/>
      <c r="UWV3" s="171"/>
      <c r="UWW3" s="171"/>
      <c r="UWX3" s="171"/>
      <c r="UWY3" s="171"/>
      <c r="UWZ3" s="171"/>
      <c r="UXA3" s="171"/>
      <c r="UXB3" s="171"/>
      <c r="UXC3" s="171"/>
      <c r="UXD3" s="171"/>
      <c r="UXE3" s="171"/>
      <c r="UXF3" s="171"/>
      <c r="UXG3" s="171"/>
      <c r="UXH3" s="171"/>
      <c r="UXI3" s="171"/>
      <c r="UXJ3" s="171"/>
      <c r="UXK3" s="171"/>
      <c r="UXL3" s="171"/>
      <c r="UXM3" s="171"/>
      <c r="UXN3" s="171"/>
      <c r="UXO3" s="171"/>
      <c r="UXP3" s="171"/>
      <c r="UXQ3" s="171"/>
      <c r="UXR3" s="171"/>
      <c r="UXS3" s="171"/>
      <c r="UXT3" s="171"/>
      <c r="UXU3" s="171"/>
      <c r="UXV3" s="171"/>
      <c r="UXW3" s="171"/>
      <c r="UXX3" s="171"/>
      <c r="UXY3" s="171"/>
      <c r="UXZ3" s="171"/>
      <c r="UYA3" s="171"/>
      <c r="UYB3" s="171"/>
      <c r="UYC3" s="171"/>
      <c r="UYD3" s="171"/>
      <c r="UYE3" s="171"/>
      <c r="UYF3" s="171"/>
      <c r="UYG3" s="171"/>
      <c r="UYH3" s="171"/>
      <c r="UYI3" s="171"/>
      <c r="UYJ3" s="171"/>
      <c r="UYK3" s="171"/>
      <c r="UYL3" s="171"/>
      <c r="UYM3" s="171"/>
      <c r="UYN3" s="171"/>
      <c r="UYO3" s="171"/>
      <c r="UYP3" s="171"/>
      <c r="UYQ3" s="171"/>
      <c r="UYR3" s="171"/>
      <c r="UYS3" s="171"/>
      <c r="UYT3" s="171"/>
      <c r="UYU3" s="171"/>
      <c r="UYV3" s="171"/>
      <c r="UYW3" s="171"/>
      <c r="UYX3" s="171"/>
      <c r="UYY3" s="171"/>
      <c r="UYZ3" s="171"/>
      <c r="UZA3" s="171"/>
      <c r="UZB3" s="171"/>
      <c r="UZC3" s="171"/>
      <c r="UZD3" s="171"/>
      <c r="UZE3" s="171"/>
      <c r="UZF3" s="171"/>
      <c r="UZG3" s="171"/>
      <c r="UZH3" s="171"/>
      <c r="UZI3" s="171"/>
      <c r="UZJ3" s="171"/>
      <c r="UZK3" s="171"/>
      <c r="UZL3" s="171"/>
      <c r="UZM3" s="171"/>
      <c r="UZN3" s="171"/>
      <c r="UZO3" s="171"/>
      <c r="UZP3" s="171"/>
      <c r="UZQ3" s="171"/>
      <c r="UZR3" s="171"/>
      <c r="UZS3" s="171"/>
      <c r="UZT3" s="171"/>
      <c r="UZU3" s="171"/>
      <c r="UZV3" s="171"/>
      <c r="UZW3" s="171"/>
      <c r="UZX3" s="171"/>
      <c r="UZY3" s="171"/>
      <c r="UZZ3" s="171"/>
      <c r="VAA3" s="171"/>
      <c r="VAB3" s="171"/>
      <c r="VAC3" s="171"/>
      <c r="VAD3" s="171"/>
      <c r="VAE3" s="171"/>
      <c r="VAF3" s="171"/>
      <c r="VAG3" s="171"/>
      <c r="VAH3" s="171"/>
      <c r="VAI3" s="171"/>
      <c r="VAJ3" s="171"/>
      <c r="VAK3" s="171"/>
      <c r="VAL3" s="171"/>
      <c r="VAM3" s="171"/>
      <c r="VAN3" s="171"/>
      <c r="VAO3" s="171"/>
      <c r="VAP3" s="171"/>
      <c r="VAQ3" s="171"/>
      <c r="VAR3" s="171"/>
      <c r="VAS3" s="171"/>
      <c r="VAT3" s="171"/>
      <c r="VAU3" s="171"/>
      <c r="VAV3" s="171"/>
      <c r="VAW3" s="171"/>
      <c r="VAX3" s="171"/>
      <c r="VAY3" s="171"/>
      <c r="VAZ3" s="171"/>
      <c r="VBA3" s="171"/>
      <c r="VBB3" s="171"/>
      <c r="VBC3" s="171"/>
      <c r="VBD3" s="171"/>
      <c r="VBE3" s="171"/>
      <c r="VBF3" s="171"/>
      <c r="VBG3" s="171"/>
      <c r="VBH3" s="171"/>
      <c r="VBI3" s="171"/>
      <c r="VBJ3" s="171"/>
      <c r="VBK3" s="171"/>
      <c r="VBL3" s="171"/>
      <c r="VBM3" s="171"/>
      <c r="VBN3" s="171"/>
      <c r="VBO3" s="171"/>
      <c r="VBP3" s="171"/>
      <c r="VBQ3" s="171"/>
      <c r="VBR3" s="171"/>
      <c r="VBS3" s="171"/>
      <c r="VBT3" s="171"/>
      <c r="VBU3" s="171"/>
      <c r="VBV3" s="171"/>
      <c r="VBW3" s="171"/>
      <c r="VBX3" s="171"/>
      <c r="VBY3" s="171"/>
      <c r="VBZ3" s="171"/>
      <c r="VCA3" s="171"/>
      <c r="VCB3" s="171"/>
      <c r="VCC3" s="171"/>
      <c r="VCD3" s="171"/>
      <c r="VCE3" s="171"/>
      <c r="VCF3" s="171"/>
      <c r="VCG3" s="171"/>
      <c r="VCH3" s="171"/>
      <c r="VCI3" s="171"/>
      <c r="VCJ3" s="171"/>
      <c r="VCK3" s="171"/>
      <c r="VCL3" s="171"/>
      <c r="VCM3" s="171"/>
      <c r="VCN3" s="171"/>
      <c r="VCO3" s="171"/>
      <c r="VCP3" s="171"/>
      <c r="VCQ3" s="171"/>
      <c r="VCR3" s="171"/>
      <c r="VCS3" s="171"/>
      <c r="VCT3" s="171"/>
      <c r="VCU3" s="171"/>
      <c r="VCV3" s="171"/>
      <c r="VCW3" s="171"/>
      <c r="VCX3" s="171"/>
      <c r="VCY3" s="171"/>
      <c r="VCZ3" s="171"/>
      <c r="VDA3" s="171"/>
      <c r="VDB3" s="171"/>
      <c r="VDC3" s="171"/>
      <c r="VDD3" s="171"/>
      <c r="VDE3" s="171"/>
      <c r="VDF3" s="171"/>
      <c r="VDG3" s="171"/>
      <c r="VDH3" s="171"/>
      <c r="VDI3" s="171"/>
      <c r="VDJ3" s="171"/>
      <c r="VDK3" s="171"/>
      <c r="VDL3" s="171"/>
      <c r="VDM3" s="171"/>
      <c r="VDN3" s="171"/>
      <c r="VDO3" s="171"/>
      <c r="VDP3" s="171"/>
      <c r="VDQ3" s="171"/>
      <c r="VDR3" s="171"/>
      <c r="VDS3" s="171"/>
      <c r="VDT3" s="171"/>
      <c r="VDU3" s="171"/>
      <c r="VDV3" s="171"/>
      <c r="VDW3" s="171"/>
      <c r="VDX3" s="171"/>
      <c r="VDY3" s="171"/>
      <c r="VDZ3" s="171"/>
      <c r="VEA3" s="171"/>
      <c r="VEB3" s="171"/>
      <c r="VEC3" s="171"/>
      <c r="VED3" s="171"/>
      <c r="VEE3" s="171"/>
      <c r="VEF3" s="171"/>
      <c r="VEG3" s="171"/>
      <c r="VEH3" s="171"/>
      <c r="VEI3" s="171"/>
      <c r="VEJ3" s="171"/>
      <c r="VEK3" s="171"/>
      <c r="VEL3" s="171"/>
      <c r="VEM3" s="171"/>
      <c r="VEN3" s="171"/>
      <c r="VEO3" s="171"/>
      <c r="VEP3" s="171"/>
      <c r="VEQ3" s="171"/>
      <c r="VER3" s="171"/>
      <c r="VES3" s="171"/>
      <c r="VET3" s="171"/>
      <c r="VEU3" s="171"/>
      <c r="VEV3" s="171"/>
      <c r="VEW3" s="171"/>
      <c r="VEX3" s="171"/>
      <c r="VEY3" s="171"/>
      <c r="VEZ3" s="171"/>
      <c r="VFA3" s="171"/>
      <c r="VFB3" s="171"/>
      <c r="VFC3" s="171"/>
      <c r="VFD3" s="171"/>
      <c r="VFE3" s="171"/>
      <c r="VFF3" s="171"/>
      <c r="VFG3" s="171"/>
      <c r="VFH3" s="171"/>
      <c r="VFI3" s="171"/>
      <c r="VFJ3" s="171"/>
      <c r="VFK3" s="171"/>
      <c r="VFL3" s="171"/>
      <c r="VFM3" s="171"/>
      <c r="VFN3" s="171"/>
      <c r="VFO3" s="171"/>
      <c r="VFP3" s="171"/>
      <c r="VFQ3" s="171"/>
      <c r="VFR3" s="171"/>
      <c r="VFS3" s="171"/>
      <c r="VFT3" s="171"/>
      <c r="VFU3" s="171"/>
      <c r="VFV3" s="171"/>
      <c r="VFW3" s="171"/>
      <c r="VFX3" s="171"/>
      <c r="VFY3" s="171"/>
      <c r="VFZ3" s="171"/>
      <c r="VGA3" s="171"/>
      <c r="VGB3" s="171"/>
      <c r="VGC3" s="171"/>
      <c r="VGD3" s="171"/>
      <c r="VGE3" s="171"/>
      <c r="VGF3" s="171"/>
      <c r="VGG3" s="171"/>
      <c r="VGH3" s="171"/>
      <c r="VGI3" s="171"/>
      <c r="VGJ3" s="171"/>
      <c r="VGK3" s="171"/>
      <c r="VGL3" s="171"/>
      <c r="VGM3" s="171"/>
      <c r="VGN3" s="171"/>
      <c r="VGO3" s="171"/>
      <c r="VGP3" s="171"/>
      <c r="VGQ3" s="171"/>
      <c r="VGR3" s="171"/>
      <c r="VGS3" s="171"/>
      <c r="VGT3" s="171"/>
      <c r="VGU3" s="171"/>
      <c r="VGV3" s="171"/>
      <c r="VGW3" s="171"/>
      <c r="VGX3" s="171"/>
      <c r="VGY3" s="171"/>
      <c r="VGZ3" s="171"/>
      <c r="VHA3" s="171"/>
      <c r="VHB3" s="171"/>
      <c r="VHC3" s="171"/>
      <c r="VHD3" s="171"/>
      <c r="VHE3" s="171"/>
      <c r="VHF3" s="171"/>
      <c r="VHG3" s="171"/>
      <c r="VHH3" s="171"/>
      <c r="VHI3" s="171"/>
      <c r="VHJ3" s="171"/>
      <c r="VHK3" s="171"/>
      <c r="VHL3" s="171"/>
      <c r="VHM3" s="171"/>
      <c r="VHN3" s="171"/>
      <c r="VHO3" s="171"/>
      <c r="VHP3" s="171"/>
      <c r="VHQ3" s="171"/>
      <c r="VHR3" s="171"/>
      <c r="VHS3" s="171"/>
      <c r="VHT3" s="171"/>
      <c r="VHU3" s="171"/>
      <c r="VHV3" s="171"/>
      <c r="VHW3" s="171"/>
      <c r="VHX3" s="171"/>
      <c r="VHY3" s="171"/>
      <c r="VHZ3" s="171"/>
      <c r="VIA3" s="171"/>
      <c r="VIB3" s="171"/>
      <c r="VIC3" s="171"/>
      <c r="VID3" s="171"/>
      <c r="VIE3" s="171"/>
      <c r="VIF3" s="171"/>
      <c r="VIG3" s="171"/>
      <c r="VIH3" s="171"/>
      <c r="VII3" s="171"/>
      <c r="VIJ3" s="171"/>
      <c r="VIK3" s="171"/>
      <c r="VIL3" s="171"/>
      <c r="VIM3" s="171"/>
      <c r="VIN3" s="171"/>
      <c r="VIO3" s="171"/>
      <c r="VIP3" s="171"/>
      <c r="VIQ3" s="171"/>
      <c r="VIR3" s="171"/>
      <c r="VIS3" s="171"/>
      <c r="VIT3" s="171"/>
      <c r="VIU3" s="171"/>
      <c r="VIV3" s="171"/>
      <c r="VIW3" s="171"/>
      <c r="VIX3" s="171"/>
      <c r="VIY3" s="171"/>
      <c r="VIZ3" s="171"/>
      <c r="VJA3" s="171"/>
      <c r="VJB3" s="171"/>
      <c r="VJC3" s="171"/>
      <c r="VJD3" s="171"/>
      <c r="VJE3" s="171"/>
      <c r="VJF3" s="171"/>
      <c r="VJG3" s="171"/>
      <c r="VJH3" s="171"/>
      <c r="VJI3" s="171"/>
      <c r="VJJ3" s="171"/>
      <c r="VJK3" s="171"/>
      <c r="VJL3" s="171"/>
      <c r="VJM3" s="171"/>
      <c r="VJN3" s="171"/>
      <c r="VJO3" s="171"/>
      <c r="VJP3" s="171"/>
      <c r="VJQ3" s="171"/>
      <c r="VJR3" s="171"/>
      <c r="VJS3" s="171"/>
      <c r="VJT3" s="171"/>
      <c r="VJU3" s="171"/>
      <c r="VJV3" s="171"/>
      <c r="VJW3" s="171"/>
      <c r="VJX3" s="171"/>
      <c r="VJY3" s="171"/>
      <c r="VJZ3" s="171"/>
      <c r="VKA3" s="171"/>
      <c r="VKB3" s="171"/>
      <c r="VKC3" s="171"/>
      <c r="VKD3" s="171"/>
      <c r="VKE3" s="171"/>
      <c r="VKF3" s="171"/>
      <c r="VKG3" s="171"/>
      <c r="VKH3" s="171"/>
      <c r="VKI3" s="171"/>
      <c r="VKJ3" s="171"/>
      <c r="VKK3" s="171"/>
      <c r="VKL3" s="171"/>
      <c r="VKM3" s="171"/>
      <c r="VKN3" s="171"/>
      <c r="VKO3" s="171"/>
      <c r="VKP3" s="171"/>
      <c r="VKQ3" s="171"/>
      <c r="VKR3" s="171"/>
      <c r="VKS3" s="171"/>
      <c r="VKT3" s="171"/>
      <c r="VKU3" s="171"/>
      <c r="VKV3" s="171"/>
      <c r="VKW3" s="171"/>
      <c r="VKX3" s="171"/>
      <c r="VKY3" s="171"/>
      <c r="VKZ3" s="171"/>
      <c r="VLA3" s="171"/>
      <c r="VLB3" s="171"/>
      <c r="VLC3" s="171"/>
      <c r="VLD3" s="171"/>
      <c r="VLE3" s="171"/>
      <c r="VLF3" s="171"/>
      <c r="VLG3" s="171"/>
      <c r="VLH3" s="171"/>
      <c r="VLI3" s="171"/>
      <c r="VLJ3" s="171"/>
      <c r="VLK3" s="171"/>
      <c r="VLL3" s="171"/>
      <c r="VLM3" s="171"/>
      <c r="VLN3" s="171"/>
      <c r="VLO3" s="171"/>
      <c r="VLP3" s="171"/>
      <c r="VLQ3" s="171"/>
      <c r="VLR3" s="171"/>
      <c r="VLS3" s="171"/>
      <c r="VLT3" s="171"/>
      <c r="VLU3" s="171"/>
      <c r="VLV3" s="171"/>
      <c r="VLW3" s="171"/>
      <c r="VLX3" s="171"/>
      <c r="VLY3" s="171"/>
      <c r="VLZ3" s="171"/>
      <c r="VMA3" s="171"/>
      <c r="VMB3" s="171"/>
      <c r="VMC3" s="171"/>
      <c r="VMD3" s="171"/>
      <c r="VME3" s="171"/>
      <c r="VMF3" s="171"/>
      <c r="VMG3" s="171"/>
      <c r="VMH3" s="171"/>
      <c r="VMI3" s="171"/>
      <c r="VMJ3" s="171"/>
      <c r="VMK3" s="171"/>
      <c r="VML3" s="171"/>
      <c r="VMM3" s="171"/>
      <c r="VMN3" s="171"/>
      <c r="VMO3" s="171"/>
      <c r="VMP3" s="171"/>
      <c r="VMQ3" s="171"/>
      <c r="VMR3" s="171"/>
      <c r="VMS3" s="171"/>
      <c r="VMT3" s="171"/>
      <c r="VMU3" s="171"/>
      <c r="VMV3" s="171"/>
      <c r="VMW3" s="171"/>
      <c r="VMX3" s="171"/>
      <c r="VMY3" s="171"/>
      <c r="VMZ3" s="171"/>
      <c r="VNA3" s="171"/>
      <c r="VNB3" s="171"/>
      <c r="VNC3" s="171"/>
      <c r="VND3" s="171"/>
      <c r="VNE3" s="171"/>
      <c r="VNF3" s="171"/>
      <c r="VNG3" s="171"/>
      <c r="VNH3" s="171"/>
      <c r="VNI3" s="171"/>
      <c r="VNJ3" s="171"/>
      <c r="VNK3" s="171"/>
      <c r="VNL3" s="171"/>
      <c r="VNM3" s="171"/>
      <c r="VNN3" s="171"/>
      <c r="VNO3" s="171"/>
      <c r="VNP3" s="171"/>
      <c r="VNQ3" s="171"/>
      <c r="VNR3" s="171"/>
      <c r="VNS3" s="171"/>
      <c r="VNT3" s="171"/>
      <c r="VNU3" s="171"/>
      <c r="VNV3" s="171"/>
      <c r="VNW3" s="171"/>
      <c r="VNX3" s="171"/>
      <c r="VNY3" s="171"/>
      <c r="VNZ3" s="171"/>
      <c r="VOA3" s="171"/>
      <c r="VOB3" s="171"/>
      <c r="VOC3" s="171"/>
      <c r="VOD3" s="171"/>
      <c r="VOE3" s="171"/>
      <c r="VOF3" s="171"/>
      <c r="VOG3" s="171"/>
      <c r="VOH3" s="171"/>
      <c r="VOI3" s="171"/>
      <c r="VOJ3" s="171"/>
      <c r="VOK3" s="171"/>
      <c r="VOL3" s="171"/>
      <c r="VOM3" s="171"/>
      <c r="VON3" s="171"/>
      <c r="VOO3" s="171"/>
      <c r="VOP3" s="171"/>
      <c r="VOQ3" s="171"/>
      <c r="VOR3" s="171"/>
      <c r="VOS3" s="171"/>
      <c r="VOT3" s="171"/>
      <c r="VOU3" s="171"/>
      <c r="VOV3" s="171"/>
      <c r="VOW3" s="171"/>
      <c r="VOX3" s="171"/>
      <c r="VOY3" s="171"/>
      <c r="VOZ3" s="171"/>
      <c r="VPA3" s="171"/>
      <c r="VPB3" s="171"/>
      <c r="VPC3" s="171"/>
      <c r="VPD3" s="171"/>
      <c r="VPE3" s="171"/>
      <c r="VPF3" s="171"/>
      <c r="VPG3" s="171"/>
      <c r="VPH3" s="171"/>
      <c r="VPI3" s="171"/>
      <c r="VPJ3" s="171"/>
      <c r="VPK3" s="171"/>
      <c r="VPL3" s="171"/>
      <c r="VPM3" s="171"/>
      <c r="VPN3" s="171"/>
      <c r="VPO3" s="171"/>
      <c r="VPP3" s="171"/>
      <c r="VPQ3" s="171"/>
      <c r="VPR3" s="171"/>
      <c r="VPS3" s="171"/>
      <c r="VPT3" s="171"/>
      <c r="VPU3" s="171"/>
      <c r="VPV3" s="171"/>
      <c r="VPW3" s="171"/>
      <c r="VPX3" s="171"/>
      <c r="VPY3" s="171"/>
      <c r="VPZ3" s="171"/>
      <c r="VQA3" s="171"/>
      <c r="VQB3" s="171"/>
      <c r="VQC3" s="171"/>
      <c r="VQD3" s="171"/>
      <c r="VQE3" s="171"/>
      <c r="VQF3" s="171"/>
      <c r="VQG3" s="171"/>
      <c r="VQH3" s="171"/>
      <c r="VQI3" s="171"/>
      <c r="VQJ3" s="171"/>
      <c r="VQK3" s="171"/>
      <c r="VQL3" s="171"/>
      <c r="VQM3" s="171"/>
      <c r="VQN3" s="171"/>
      <c r="VQO3" s="171"/>
      <c r="VQP3" s="171"/>
      <c r="VQQ3" s="171"/>
      <c r="VQR3" s="171"/>
      <c r="VQS3" s="171"/>
      <c r="VQT3" s="171"/>
      <c r="VQU3" s="171"/>
      <c r="VQV3" s="171"/>
      <c r="VQW3" s="171"/>
      <c r="VQX3" s="171"/>
      <c r="VQY3" s="171"/>
      <c r="VQZ3" s="171"/>
      <c r="VRA3" s="171"/>
      <c r="VRB3" s="171"/>
      <c r="VRC3" s="171"/>
      <c r="VRD3" s="171"/>
      <c r="VRE3" s="171"/>
      <c r="VRF3" s="171"/>
      <c r="VRG3" s="171"/>
      <c r="VRH3" s="171"/>
      <c r="VRI3" s="171"/>
      <c r="VRJ3" s="171"/>
      <c r="VRK3" s="171"/>
      <c r="VRL3" s="171"/>
      <c r="VRM3" s="171"/>
      <c r="VRN3" s="171"/>
      <c r="VRO3" s="171"/>
      <c r="VRP3" s="171"/>
      <c r="VRQ3" s="171"/>
      <c r="VRR3" s="171"/>
      <c r="VRS3" s="171"/>
      <c r="VRT3" s="171"/>
      <c r="VRU3" s="171"/>
      <c r="VRV3" s="171"/>
      <c r="VRW3" s="171"/>
      <c r="VRX3" s="171"/>
      <c r="VRY3" s="171"/>
      <c r="VRZ3" s="171"/>
      <c r="VSA3" s="171"/>
      <c r="VSB3" s="171"/>
      <c r="VSC3" s="171"/>
      <c r="VSD3" s="171"/>
      <c r="VSE3" s="171"/>
      <c r="VSF3" s="171"/>
      <c r="VSG3" s="171"/>
      <c r="VSH3" s="171"/>
      <c r="VSI3" s="171"/>
      <c r="VSJ3" s="171"/>
      <c r="VSK3" s="171"/>
      <c r="VSL3" s="171"/>
      <c r="VSM3" s="171"/>
      <c r="VSN3" s="171"/>
      <c r="VSO3" s="171"/>
      <c r="VSP3" s="171"/>
      <c r="VSQ3" s="171"/>
      <c r="VSR3" s="171"/>
      <c r="VSS3" s="171"/>
      <c r="VST3" s="171"/>
      <c r="VSU3" s="171"/>
      <c r="VSV3" s="171"/>
      <c r="VSW3" s="171"/>
      <c r="VSX3" s="171"/>
      <c r="VSY3" s="171"/>
      <c r="VSZ3" s="171"/>
      <c r="VTA3" s="171"/>
      <c r="VTB3" s="171"/>
      <c r="VTC3" s="171"/>
      <c r="VTD3" s="171"/>
      <c r="VTE3" s="171"/>
      <c r="VTF3" s="171"/>
      <c r="VTG3" s="171"/>
      <c r="VTH3" s="171"/>
      <c r="VTI3" s="171"/>
      <c r="VTJ3" s="171"/>
      <c r="VTK3" s="171"/>
      <c r="VTL3" s="171"/>
      <c r="VTM3" s="171"/>
      <c r="VTN3" s="171"/>
      <c r="VTO3" s="171"/>
      <c r="VTP3" s="171"/>
      <c r="VTQ3" s="171"/>
      <c r="VTR3" s="171"/>
      <c r="VTS3" s="171"/>
      <c r="VTT3" s="171"/>
      <c r="VTU3" s="171"/>
      <c r="VTV3" s="171"/>
      <c r="VTW3" s="171"/>
      <c r="VTX3" s="171"/>
      <c r="VTY3" s="171"/>
      <c r="VTZ3" s="171"/>
      <c r="VUA3" s="171"/>
      <c r="VUB3" s="171"/>
      <c r="VUC3" s="171"/>
      <c r="VUD3" s="171"/>
      <c r="VUE3" s="171"/>
      <c r="VUF3" s="171"/>
      <c r="VUG3" s="171"/>
      <c r="VUH3" s="171"/>
      <c r="VUI3" s="171"/>
      <c r="VUJ3" s="171"/>
      <c r="VUK3" s="171"/>
      <c r="VUL3" s="171"/>
      <c r="VUM3" s="171"/>
      <c r="VUN3" s="171"/>
      <c r="VUO3" s="171"/>
      <c r="VUP3" s="171"/>
      <c r="VUQ3" s="171"/>
      <c r="VUR3" s="171"/>
      <c r="VUS3" s="171"/>
      <c r="VUT3" s="171"/>
      <c r="VUU3" s="171"/>
      <c r="VUV3" s="171"/>
      <c r="VUW3" s="171"/>
      <c r="VUX3" s="171"/>
      <c r="VUY3" s="171"/>
      <c r="VUZ3" s="171"/>
      <c r="VVA3" s="171"/>
      <c r="VVB3" s="171"/>
      <c r="VVC3" s="171"/>
      <c r="VVD3" s="171"/>
      <c r="VVE3" s="171"/>
      <c r="VVF3" s="171"/>
      <c r="VVG3" s="171"/>
      <c r="VVH3" s="171"/>
      <c r="VVI3" s="171"/>
      <c r="VVJ3" s="171"/>
      <c r="VVK3" s="171"/>
      <c r="VVL3" s="171"/>
      <c r="VVM3" s="171"/>
      <c r="VVN3" s="171"/>
      <c r="VVO3" s="171"/>
      <c r="VVP3" s="171"/>
      <c r="VVQ3" s="171"/>
      <c r="VVR3" s="171"/>
      <c r="VVS3" s="171"/>
      <c r="VVT3" s="171"/>
      <c r="VVU3" s="171"/>
      <c r="VVV3" s="171"/>
      <c r="VVW3" s="171"/>
      <c r="VVX3" s="171"/>
      <c r="VVY3" s="171"/>
      <c r="VVZ3" s="171"/>
      <c r="VWA3" s="171"/>
      <c r="VWB3" s="171"/>
      <c r="VWC3" s="171"/>
      <c r="VWD3" s="171"/>
      <c r="VWE3" s="171"/>
      <c r="VWF3" s="171"/>
      <c r="VWG3" s="171"/>
      <c r="VWH3" s="171"/>
      <c r="VWI3" s="171"/>
      <c r="VWJ3" s="171"/>
      <c r="VWK3" s="171"/>
      <c r="VWL3" s="171"/>
      <c r="VWM3" s="171"/>
      <c r="VWN3" s="171"/>
      <c r="VWO3" s="171"/>
      <c r="VWP3" s="171"/>
      <c r="VWQ3" s="171"/>
      <c r="VWR3" s="171"/>
      <c r="VWS3" s="171"/>
      <c r="VWT3" s="171"/>
      <c r="VWU3" s="171"/>
      <c r="VWV3" s="171"/>
      <c r="VWW3" s="171"/>
      <c r="VWX3" s="171"/>
      <c r="VWY3" s="171"/>
      <c r="VWZ3" s="171"/>
      <c r="VXA3" s="171"/>
      <c r="VXB3" s="171"/>
      <c r="VXC3" s="171"/>
      <c r="VXD3" s="171"/>
      <c r="VXE3" s="171"/>
      <c r="VXF3" s="171"/>
      <c r="VXG3" s="171"/>
      <c r="VXH3" s="171"/>
      <c r="VXI3" s="171"/>
      <c r="VXJ3" s="171"/>
      <c r="VXK3" s="171"/>
      <c r="VXL3" s="171"/>
      <c r="VXM3" s="171"/>
      <c r="VXN3" s="171"/>
      <c r="VXO3" s="171"/>
      <c r="VXP3" s="171"/>
      <c r="VXQ3" s="171"/>
      <c r="VXR3" s="171"/>
      <c r="VXS3" s="171"/>
      <c r="VXT3" s="171"/>
      <c r="VXU3" s="171"/>
      <c r="VXV3" s="171"/>
      <c r="VXW3" s="171"/>
      <c r="VXX3" s="171"/>
      <c r="VXY3" s="171"/>
      <c r="VXZ3" s="171"/>
      <c r="VYA3" s="171"/>
      <c r="VYB3" s="171"/>
      <c r="VYC3" s="171"/>
      <c r="VYD3" s="171"/>
      <c r="VYE3" s="171"/>
      <c r="VYF3" s="171"/>
      <c r="VYG3" s="171"/>
      <c r="VYH3" s="171"/>
      <c r="VYI3" s="171"/>
      <c r="VYJ3" s="171"/>
      <c r="VYK3" s="171"/>
      <c r="VYL3" s="171"/>
      <c r="VYM3" s="171"/>
      <c r="VYN3" s="171"/>
      <c r="VYO3" s="171"/>
      <c r="VYP3" s="171"/>
      <c r="VYQ3" s="171"/>
      <c r="VYR3" s="171"/>
      <c r="VYS3" s="171"/>
      <c r="VYT3" s="171"/>
      <c r="VYU3" s="171"/>
      <c r="VYV3" s="171"/>
      <c r="VYW3" s="171"/>
      <c r="VYX3" s="171"/>
      <c r="VYY3" s="171"/>
      <c r="VYZ3" s="171"/>
      <c r="VZA3" s="171"/>
      <c r="VZB3" s="171"/>
      <c r="VZC3" s="171"/>
      <c r="VZD3" s="171"/>
      <c r="VZE3" s="171"/>
      <c r="VZF3" s="171"/>
      <c r="VZG3" s="171"/>
      <c r="VZH3" s="171"/>
      <c r="VZI3" s="171"/>
      <c r="VZJ3" s="171"/>
      <c r="VZK3" s="171"/>
      <c r="VZL3" s="171"/>
      <c r="VZM3" s="171"/>
      <c r="VZN3" s="171"/>
      <c r="VZO3" s="171"/>
      <c r="VZP3" s="171"/>
      <c r="VZQ3" s="171"/>
      <c r="VZR3" s="171"/>
      <c r="VZS3" s="171"/>
      <c r="VZT3" s="171"/>
      <c r="VZU3" s="171"/>
      <c r="VZV3" s="171"/>
      <c r="VZW3" s="171"/>
      <c r="VZX3" s="171"/>
      <c r="VZY3" s="171"/>
      <c r="VZZ3" s="171"/>
      <c r="WAA3" s="171"/>
      <c r="WAB3" s="171"/>
      <c r="WAC3" s="171"/>
      <c r="WAD3" s="171"/>
      <c r="WAE3" s="171"/>
      <c r="WAF3" s="171"/>
      <c r="WAG3" s="171"/>
      <c r="WAH3" s="171"/>
      <c r="WAI3" s="171"/>
      <c r="WAJ3" s="171"/>
      <c r="WAK3" s="171"/>
      <c r="WAL3" s="171"/>
      <c r="WAM3" s="171"/>
      <c r="WAN3" s="171"/>
      <c r="WAO3" s="171"/>
      <c r="WAP3" s="171"/>
      <c r="WAQ3" s="171"/>
      <c r="WAR3" s="171"/>
      <c r="WAS3" s="171"/>
      <c r="WAT3" s="171"/>
      <c r="WAU3" s="171"/>
      <c r="WAV3" s="171"/>
      <c r="WAW3" s="171"/>
      <c r="WAX3" s="171"/>
      <c r="WAY3" s="171"/>
      <c r="WAZ3" s="171"/>
      <c r="WBA3" s="171"/>
      <c r="WBB3" s="171"/>
      <c r="WBC3" s="171"/>
      <c r="WBD3" s="171"/>
      <c r="WBE3" s="171"/>
      <c r="WBF3" s="171"/>
      <c r="WBG3" s="171"/>
      <c r="WBH3" s="171"/>
      <c r="WBI3" s="171"/>
      <c r="WBJ3" s="171"/>
      <c r="WBK3" s="171"/>
      <c r="WBL3" s="171"/>
      <c r="WBM3" s="171"/>
      <c r="WBN3" s="171"/>
      <c r="WBO3" s="171"/>
      <c r="WBP3" s="171"/>
      <c r="WBQ3" s="171"/>
      <c r="WBR3" s="171"/>
      <c r="WBS3" s="171"/>
      <c r="WBT3" s="171"/>
      <c r="WBU3" s="171"/>
      <c r="WBV3" s="171"/>
      <c r="WBW3" s="171"/>
      <c r="WBX3" s="171"/>
      <c r="WBY3" s="171"/>
      <c r="WBZ3" s="171"/>
      <c r="WCA3" s="171"/>
      <c r="WCB3" s="171"/>
      <c r="WCC3" s="171"/>
      <c r="WCD3" s="171"/>
      <c r="WCE3" s="171"/>
      <c r="WCF3" s="171"/>
      <c r="WCG3" s="171"/>
      <c r="WCH3" s="171"/>
      <c r="WCI3" s="171"/>
      <c r="WCJ3" s="171"/>
      <c r="WCK3" s="171"/>
      <c r="WCL3" s="171"/>
      <c r="WCM3" s="171"/>
      <c r="WCN3" s="171"/>
      <c r="WCO3" s="171"/>
      <c r="WCP3" s="171"/>
      <c r="WCQ3" s="171"/>
      <c r="WCR3" s="171"/>
      <c r="WCS3" s="171"/>
      <c r="WCT3" s="171"/>
      <c r="WCU3" s="171"/>
      <c r="WCV3" s="171"/>
      <c r="WCW3" s="171"/>
      <c r="WCX3" s="171"/>
      <c r="WCY3" s="171"/>
      <c r="WCZ3" s="171"/>
      <c r="WDA3" s="171"/>
      <c r="WDB3" s="171"/>
      <c r="WDC3" s="171"/>
      <c r="WDD3" s="171"/>
      <c r="WDE3" s="171"/>
      <c r="WDF3" s="171"/>
      <c r="WDG3" s="171"/>
      <c r="WDH3" s="171"/>
      <c r="WDI3" s="171"/>
      <c r="WDJ3" s="171"/>
      <c r="WDK3" s="171"/>
      <c r="WDL3" s="171"/>
      <c r="WDM3" s="171"/>
      <c r="WDN3" s="171"/>
      <c r="WDO3" s="171"/>
      <c r="WDP3" s="171"/>
      <c r="WDQ3" s="171"/>
      <c r="WDR3" s="171"/>
      <c r="WDS3" s="171"/>
      <c r="WDT3" s="171"/>
      <c r="WDU3" s="171"/>
      <c r="WDV3" s="171"/>
      <c r="WDW3" s="171"/>
      <c r="WDX3" s="171"/>
      <c r="WDY3" s="171"/>
      <c r="WDZ3" s="171"/>
      <c r="WEA3" s="171"/>
      <c r="WEB3" s="171"/>
      <c r="WEC3" s="171"/>
      <c r="WED3" s="171"/>
      <c r="WEE3" s="171"/>
      <c r="WEF3" s="171"/>
      <c r="WEG3" s="171"/>
      <c r="WEH3" s="171"/>
      <c r="WEI3" s="171"/>
      <c r="WEJ3" s="171"/>
      <c r="WEK3" s="171"/>
      <c r="WEL3" s="171"/>
      <c r="WEM3" s="171"/>
      <c r="WEN3" s="171"/>
      <c r="WEO3" s="171"/>
      <c r="WEP3" s="171"/>
      <c r="WEQ3" s="171"/>
      <c r="WER3" s="171"/>
      <c r="WES3" s="171"/>
      <c r="WET3" s="171"/>
      <c r="WEU3" s="171"/>
      <c r="WEV3" s="171"/>
      <c r="WEW3" s="171"/>
      <c r="WEX3" s="171"/>
      <c r="WEY3" s="171"/>
      <c r="WEZ3" s="171"/>
      <c r="WFA3" s="171"/>
      <c r="WFB3" s="171"/>
      <c r="WFC3" s="171"/>
      <c r="WFD3" s="171"/>
      <c r="WFE3" s="171"/>
      <c r="WFF3" s="171"/>
      <c r="WFG3" s="171"/>
      <c r="WFH3" s="171"/>
      <c r="WFI3" s="171"/>
      <c r="WFJ3" s="171"/>
      <c r="WFK3" s="171"/>
      <c r="WFL3" s="171"/>
      <c r="WFM3" s="171"/>
      <c r="WFN3" s="171"/>
      <c r="WFO3" s="171"/>
      <c r="WFP3" s="171"/>
      <c r="WFQ3" s="171"/>
      <c r="WFR3" s="171"/>
      <c r="WFS3" s="171"/>
      <c r="WFT3" s="171"/>
      <c r="WFU3" s="171"/>
      <c r="WFV3" s="171"/>
      <c r="WFW3" s="171"/>
      <c r="WFX3" s="171"/>
      <c r="WFY3" s="171"/>
      <c r="WFZ3" s="171"/>
      <c r="WGA3" s="171"/>
      <c r="WGB3" s="171"/>
      <c r="WGC3" s="171"/>
      <c r="WGD3" s="171"/>
      <c r="WGE3" s="171"/>
      <c r="WGF3" s="171"/>
      <c r="WGG3" s="171"/>
      <c r="WGH3" s="171"/>
      <c r="WGI3" s="171"/>
      <c r="WGJ3" s="171"/>
      <c r="WGK3" s="171"/>
      <c r="WGL3" s="171"/>
      <c r="WGM3" s="171"/>
      <c r="WGN3" s="171"/>
      <c r="WGO3" s="171"/>
      <c r="WGP3" s="171"/>
      <c r="WGQ3" s="171"/>
      <c r="WGR3" s="171"/>
      <c r="WGS3" s="171"/>
      <c r="WGT3" s="171"/>
      <c r="WGU3" s="171"/>
      <c r="WGV3" s="171"/>
      <c r="WGW3" s="171"/>
      <c r="WGX3" s="171"/>
      <c r="WGY3" s="171"/>
      <c r="WGZ3" s="171"/>
      <c r="WHA3" s="171"/>
      <c r="WHB3" s="171"/>
      <c r="WHC3" s="171"/>
      <c r="WHD3" s="171"/>
      <c r="WHE3" s="171"/>
      <c r="WHF3" s="171"/>
      <c r="WHG3" s="171"/>
      <c r="WHH3" s="171"/>
      <c r="WHI3" s="171"/>
      <c r="WHJ3" s="171"/>
      <c r="WHK3" s="171"/>
      <c r="WHL3" s="171"/>
      <c r="WHM3" s="171"/>
      <c r="WHN3" s="171"/>
      <c r="WHO3" s="171"/>
      <c r="WHP3" s="171"/>
      <c r="WHQ3" s="171"/>
      <c r="WHR3" s="171"/>
      <c r="WHS3" s="171"/>
      <c r="WHT3" s="171"/>
      <c r="WHU3" s="171"/>
      <c r="WHV3" s="171"/>
      <c r="WHW3" s="171"/>
      <c r="WHX3" s="171"/>
      <c r="WHY3" s="171"/>
      <c r="WHZ3" s="171"/>
      <c r="WIA3" s="171"/>
      <c r="WIB3" s="171"/>
      <c r="WIC3" s="171"/>
      <c r="WID3" s="171"/>
      <c r="WIE3" s="171"/>
      <c r="WIF3" s="171"/>
      <c r="WIG3" s="171"/>
      <c r="WIH3" s="171"/>
      <c r="WII3" s="171"/>
      <c r="WIJ3" s="171"/>
      <c r="WIK3" s="171"/>
      <c r="WIL3" s="171"/>
      <c r="WIM3" s="171"/>
      <c r="WIN3" s="171"/>
      <c r="WIO3" s="171"/>
      <c r="WIP3" s="171"/>
      <c r="WIQ3" s="171"/>
      <c r="WIR3" s="171"/>
      <c r="WIS3" s="171"/>
      <c r="WIT3" s="171"/>
      <c r="WIU3" s="171"/>
      <c r="WIV3" s="171"/>
      <c r="WIW3" s="171"/>
      <c r="WIX3" s="171"/>
      <c r="WIY3" s="171"/>
      <c r="WIZ3" s="171"/>
      <c r="WJA3" s="171"/>
      <c r="WJB3" s="171"/>
      <c r="WJC3" s="171"/>
      <c r="WJD3" s="171"/>
      <c r="WJE3" s="171"/>
      <c r="WJF3" s="171"/>
      <c r="WJG3" s="171"/>
      <c r="WJH3" s="171"/>
      <c r="WJI3" s="171"/>
      <c r="WJJ3" s="171"/>
      <c r="WJK3" s="171"/>
      <c r="WJL3" s="171"/>
      <c r="WJM3" s="171"/>
      <c r="WJN3" s="171"/>
      <c r="WJO3" s="171"/>
      <c r="WJP3" s="171"/>
      <c r="WJQ3" s="171"/>
      <c r="WJR3" s="171"/>
      <c r="WJS3" s="171"/>
      <c r="WJT3" s="171"/>
      <c r="WJU3" s="171"/>
      <c r="WJV3" s="171"/>
      <c r="WJW3" s="171"/>
      <c r="WJX3" s="171"/>
      <c r="WJY3" s="171"/>
      <c r="WJZ3" s="171"/>
      <c r="WKA3" s="171"/>
      <c r="WKB3" s="171"/>
      <c r="WKC3" s="171"/>
      <c r="WKD3" s="171"/>
      <c r="WKE3" s="171"/>
      <c r="WKF3" s="171"/>
      <c r="WKG3" s="171"/>
      <c r="WKH3" s="171"/>
      <c r="WKI3" s="171"/>
      <c r="WKJ3" s="171"/>
      <c r="WKK3" s="171"/>
      <c r="WKL3" s="171"/>
      <c r="WKM3" s="171"/>
      <c r="WKN3" s="171"/>
      <c r="WKO3" s="171"/>
      <c r="WKP3" s="171"/>
      <c r="WKQ3" s="171"/>
      <c r="WKR3" s="171"/>
      <c r="WKS3" s="171"/>
      <c r="WKT3" s="171"/>
      <c r="WKU3" s="171"/>
      <c r="WKV3" s="171"/>
      <c r="WKW3" s="171"/>
      <c r="WKX3" s="171"/>
      <c r="WKY3" s="171"/>
      <c r="WKZ3" s="171"/>
      <c r="WLA3" s="171"/>
      <c r="WLB3" s="171"/>
      <c r="WLC3" s="171"/>
      <c r="WLD3" s="171"/>
      <c r="WLE3" s="171"/>
      <c r="WLF3" s="171"/>
      <c r="WLG3" s="171"/>
      <c r="WLH3" s="171"/>
      <c r="WLI3" s="171"/>
      <c r="WLJ3" s="171"/>
      <c r="WLK3" s="171"/>
      <c r="WLL3" s="171"/>
      <c r="WLM3" s="171"/>
      <c r="WLN3" s="171"/>
      <c r="WLO3" s="171"/>
      <c r="WLP3" s="171"/>
      <c r="WLQ3" s="171"/>
      <c r="WLR3" s="171"/>
      <c r="WLS3" s="171"/>
      <c r="WLT3" s="171"/>
      <c r="WLU3" s="171"/>
      <c r="WLV3" s="171"/>
      <c r="WLW3" s="171"/>
      <c r="WLX3" s="171"/>
      <c r="WLY3" s="171"/>
      <c r="WLZ3" s="171"/>
      <c r="WMA3" s="171"/>
      <c r="WMB3" s="171"/>
      <c r="WMC3" s="171"/>
      <c r="WMD3" s="171"/>
      <c r="WME3" s="171"/>
      <c r="WMF3" s="171"/>
      <c r="WMG3" s="171"/>
      <c r="WMH3" s="171"/>
      <c r="WMI3" s="171"/>
      <c r="WMJ3" s="171"/>
      <c r="WMK3" s="171"/>
      <c r="WML3" s="171"/>
      <c r="WMM3" s="171"/>
      <c r="WMN3" s="171"/>
      <c r="WMO3" s="171"/>
      <c r="WMP3" s="171"/>
      <c r="WMQ3" s="171"/>
      <c r="WMR3" s="171"/>
      <c r="WMS3" s="171"/>
      <c r="WMT3" s="171"/>
      <c r="WMU3" s="171"/>
      <c r="WMV3" s="171"/>
      <c r="WMW3" s="171"/>
      <c r="WMX3" s="171"/>
      <c r="WMY3" s="171"/>
      <c r="WMZ3" s="171"/>
      <c r="WNA3" s="171"/>
      <c r="WNB3" s="171"/>
      <c r="WNC3" s="171"/>
      <c r="WND3" s="171"/>
      <c r="WNE3" s="171"/>
      <c r="WNF3" s="171"/>
      <c r="WNG3" s="171"/>
      <c r="WNH3" s="171"/>
      <c r="WNI3" s="171"/>
      <c r="WNJ3" s="171"/>
      <c r="WNK3" s="171"/>
      <c r="WNL3" s="171"/>
      <c r="WNM3" s="171"/>
      <c r="WNN3" s="171"/>
      <c r="WNO3" s="171"/>
      <c r="WNP3" s="171"/>
      <c r="WNQ3" s="171"/>
      <c r="WNR3" s="171"/>
      <c r="WNS3" s="171"/>
      <c r="WNT3" s="171"/>
      <c r="WNU3" s="171"/>
      <c r="WNV3" s="171"/>
      <c r="WNW3" s="171"/>
      <c r="WNX3" s="171"/>
      <c r="WNY3" s="171"/>
      <c r="WNZ3" s="171"/>
      <c r="WOA3" s="171"/>
      <c r="WOB3" s="171"/>
      <c r="WOC3" s="171"/>
      <c r="WOD3" s="171"/>
      <c r="WOE3" s="171"/>
      <c r="WOF3" s="171"/>
      <c r="WOG3" s="171"/>
      <c r="WOH3" s="171"/>
      <c r="WOI3" s="171"/>
      <c r="WOJ3" s="171"/>
      <c r="WOK3" s="171"/>
      <c r="WOL3" s="171"/>
      <c r="WOM3" s="171"/>
      <c r="WON3" s="171"/>
      <c r="WOO3" s="171"/>
      <c r="WOP3" s="171"/>
      <c r="WOQ3" s="171"/>
      <c r="WOR3" s="171"/>
      <c r="WOS3" s="171"/>
      <c r="WOT3" s="171"/>
      <c r="WOU3" s="171"/>
      <c r="WOV3" s="171"/>
      <c r="WOW3" s="171"/>
      <c r="WOX3" s="171"/>
      <c r="WOY3" s="171"/>
      <c r="WOZ3" s="171"/>
      <c r="WPA3" s="171"/>
      <c r="WPB3" s="171"/>
      <c r="WPC3" s="171"/>
      <c r="WPD3" s="171"/>
      <c r="WPE3" s="171"/>
      <c r="WPF3" s="171"/>
      <c r="WPG3" s="171"/>
      <c r="WPH3" s="171"/>
      <c r="WPI3" s="171"/>
      <c r="WPJ3" s="171"/>
      <c r="WPK3" s="171"/>
      <c r="WPL3" s="171"/>
      <c r="WPM3" s="171"/>
      <c r="WPN3" s="171"/>
      <c r="WPO3" s="171"/>
      <c r="WPP3" s="171"/>
      <c r="WPQ3" s="171"/>
      <c r="WPR3" s="171"/>
      <c r="WPS3" s="171"/>
      <c r="WPT3" s="171"/>
      <c r="WPU3" s="171"/>
      <c r="WPV3" s="171"/>
      <c r="WPW3" s="171"/>
      <c r="WPX3" s="171"/>
      <c r="WPY3" s="171"/>
      <c r="WPZ3" s="171"/>
      <c r="WQA3" s="171"/>
      <c r="WQB3" s="171"/>
      <c r="WQC3" s="171"/>
      <c r="WQD3" s="171"/>
      <c r="WQE3" s="171"/>
      <c r="WQF3" s="171"/>
      <c r="WQG3" s="171"/>
      <c r="WQH3" s="171"/>
      <c r="WQI3" s="171"/>
      <c r="WQJ3" s="171"/>
      <c r="WQK3" s="171"/>
      <c r="WQL3" s="171"/>
      <c r="WQM3" s="171"/>
      <c r="WQN3" s="171"/>
      <c r="WQO3" s="171"/>
      <c r="WQP3" s="171"/>
      <c r="WQQ3" s="171"/>
      <c r="WQR3" s="171"/>
      <c r="WQS3" s="171"/>
      <c r="WQT3" s="171"/>
      <c r="WQU3" s="171"/>
      <c r="WQV3" s="171"/>
      <c r="WQW3" s="171"/>
      <c r="WQX3" s="171"/>
      <c r="WQY3" s="171"/>
      <c r="WQZ3" s="171"/>
      <c r="WRA3" s="171"/>
      <c r="WRB3" s="171"/>
      <c r="WRC3" s="171"/>
      <c r="WRD3" s="171"/>
      <c r="WRE3" s="171"/>
      <c r="WRF3" s="171"/>
      <c r="WRG3" s="171"/>
      <c r="WRH3" s="171"/>
      <c r="WRI3" s="171"/>
      <c r="WRJ3" s="171"/>
      <c r="WRK3" s="171"/>
      <c r="WRL3" s="171"/>
      <c r="WRM3" s="171"/>
      <c r="WRN3" s="171"/>
      <c r="WRO3" s="171"/>
      <c r="WRP3" s="171"/>
      <c r="WRQ3" s="171"/>
      <c r="WRR3" s="171"/>
      <c r="WRS3" s="171"/>
      <c r="WRT3" s="171"/>
      <c r="WRU3" s="171"/>
      <c r="WRV3" s="171"/>
      <c r="WRW3" s="171"/>
      <c r="WRX3" s="171"/>
      <c r="WRY3" s="171"/>
      <c r="WRZ3" s="171"/>
      <c r="WSA3" s="171"/>
      <c r="WSB3" s="171"/>
      <c r="WSC3" s="171"/>
      <c r="WSD3" s="171"/>
      <c r="WSE3" s="171"/>
      <c r="WSF3" s="171"/>
      <c r="WSG3" s="171"/>
      <c r="WSH3" s="171"/>
      <c r="WSI3" s="171"/>
      <c r="WSJ3" s="171"/>
      <c r="WSK3" s="171"/>
      <c r="WSL3" s="171"/>
      <c r="WSM3" s="171"/>
      <c r="WSN3" s="171"/>
      <c r="WSO3" s="171"/>
      <c r="WSP3" s="171"/>
      <c r="WSQ3" s="171"/>
      <c r="WSR3" s="171"/>
      <c r="WSS3" s="171"/>
      <c r="WST3" s="171"/>
      <c r="WSU3" s="171"/>
      <c r="WSV3" s="171"/>
      <c r="WSW3" s="171"/>
      <c r="WSX3" s="171"/>
      <c r="WSY3" s="171"/>
      <c r="WSZ3" s="171"/>
      <c r="WTA3" s="171"/>
      <c r="WTB3" s="171"/>
      <c r="WTC3" s="171"/>
      <c r="WTD3" s="171"/>
      <c r="WTE3" s="171"/>
      <c r="WTF3" s="171"/>
      <c r="WTG3" s="171"/>
      <c r="WTH3" s="171"/>
      <c r="WTI3" s="171"/>
      <c r="WTJ3" s="171"/>
      <c r="WTK3" s="171"/>
      <c r="WTL3" s="171"/>
      <c r="WTM3" s="171"/>
      <c r="WTN3" s="171"/>
      <c r="WTO3" s="171"/>
      <c r="WTP3" s="171"/>
      <c r="WTQ3" s="171"/>
      <c r="WTR3" s="171"/>
      <c r="WTS3" s="171"/>
      <c r="WTT3" s="171"/>
      <c r="WTU3" s="171"/>
      <c r="WTV3" s="171"/>
      <c r="WTW3" s="171"/>
      <c r="WTX3" s="171"/>
      <c r="WTY3" s="171"/>
      <c r="WTZ3" s="171"/>
      <c r="WUA3" s="171"/>
      <c r="WUB3" s="171"/>
      <c r="WUC3" s="171"/>
      <c r="WUD3" s="171"/>
      <c r="WUE3" s="171"/>
      <c r="WUF3" s="171"/>
      <c r="WUG3" s="171"/>
      <c r="WUH3" s="171"/>
      <c r="WUI3" s="171"/>
      <c r="WUJ3" s="171"/>
      <c r="WUK3" s="171"/>
      <c r="WUL3" s="171"/>
      <c r="WUM3" s="171"/>
      <c r="WUN3" s="171"/>
      <c r="WUO3" s="171"/>
      <c r="WUP3" s="171"/>
      <c r="WUQ3" s="171"/>
      <c r="WUR3" s="171"/>
      <c r="WUS3" s="171"/>
      <c r="WUT3" s="171"/>
      <c r="WUU3" s="171"/>
      <c r="WUV3" s="171"/>
      <c r="WUW3" s="171"/>
      <c r="WUX3" s="171"/>
      <c r="WUY3" s="171"/>
      <c r="WUZ3" s="171"/>
      <c r="WVA3" s="171"/>
      <c r="WVB3" s="171"/>
      <c r="WVC3" s="171"/>
      <c r="WVD3" s="171"/>
      <c r="WVE3" s="171"/>
      <c r="WVF3" s="171"/>
      <c r="WVG3" s="171"/>
      <c r="WVH3" s="235"/>
      <c r="WVI3" s="235"/>
      <c r="WVJ3" s="235"/>
      <c r="WVK3" s="235"/>
      <c r="WVL3" s="235"/>
      <c r="WVM3" s="235"/>
      <c r="WVN3" s="235"/>
      <c r="WVO3" s="235"/>
      <c r="WVP3" s="235"/>
      <c r="WVQ3" s="235"/>
      <c r="WVR3" s="235"/>
      <c r="WVS3" s="235"/>
      <c r="WVT3" s="235"/>
      <c r="WVU3" s="235"/>
      <c r="WVV3" s="235"/>
      <c r="WVW3" s="235"/>
      <c r="WVX3" s="235"/>
      <c r="WVY3" s="235"/>
      <c r="WVZ3" s="235"/>
      <c r="WWA3" s="235"/>
      <c r="WWB3" s="235"/>
      <c r="WWC3" s="235"/>
      <c r="WWD3" s="235"/>
      <c r="WWE3" s="235"/>
      <c r="WWF3" s="235"/>
      <c r="WWG3" s="235"/>
      <c r="WWH3" s="235"/>
      <c r="WWI3" s="235"/>
      <c r="WWJ3" s="235"/>
      <c r="WWK3" s="235"/>
      <c r="WWL3" s="235"/>
      <c r="WWM3" s="235"/>
      <c r="WWN3" s="235"/>
      <c r="WWO3" s="235"/>
      <c r="WWP3" s="235"/>
      <c r="WWQ3" s="235"/>
      <c r="WWR3" s="235"/>
      <c r="WWS3" s="235"/>
      <c r="WWT3" s="235"/>
      <c r="WWU3" s="235"/>
      <c r="WWV3" s="235"/>
      <c r="WWW3" s="235"/>
      <c r="WWX3" s="235"/>
      <c r="WWY3" s="235"/>
      <c r="WWZ3" s="235"/>
      <c r="WXA3" s="235"/>
      <c r="WXB3" s="235"/>
      <c r="WXC3" s="235"/>
      <c r="WXD3" s="235"/>
      <c r="WXE3" s="235"/>
      <c r="WXF3" s="235"/>
      <c r="WXG3" s="235"/>
      <c r="WXH3" s="235"/>
      <c r="WXI3" s="235"/>
      <c r="WXJ3" s="235"/>
      <c r="WXK3" s="235"/>
      <c r="WXL3" s="235"/>
      <c r="WXM3" s="235"/>
      <c r="WXN3" s="235"/>
      <c r="WXO3" s="235"/>
      <c r="WXP3" s="235"/>
      <c r="WXQ3" s="235"/>
      <c r="WXR3" s="235"/>
      <c r="WXS3" s="235"/>
      <c r="WXT3" s="235"/>
      <c r="WXU3" s="235"/>
      <c r="WXV3" s="235"/>
      <c r="WXW3" s="235"/>
      <c r="WXX3" s="235"/>
      <c r="WXY3" s="235"/>
      <c r="WXZ3" s="235"/>
      <c r="WYA3" s="235"/>
      <c r="WYB3" s="235"/>
      <c r="WYC3" s="235"/>
      <c r="WYD3" s="235"/>
      <c r="WYE3" s="235"/>
      <c r="WYF3" s="235"/>
      <c r="WYG3" s="235"/>
      <c r="WYH3" s="235"/>
      <c r="WYI3" s="235"/>
      <c r="WYJ3" s="235"/>
      <c r="WYK3" s="235"/>
      <c r="WYL3" s="235"/>
      <c r="WYM3" s="235"/>
      <c r="WYN3" s="235"/>
      <c r="WYO3" s="235"/>
      <c r="WYP3" s="235"/>
      <c r="WYQ3" s="235"/>
      <c r="WYR3" s="235"/>
      <c r="WYS3" s="235"/>
      <c r="WYT3" s="235"/>
      <c r="WYU3" s="235"/>
      <c r="WYV3" s="235"/>
      <c r="WYW3" s="235"/>
      <c r="WYX3" s="235"/>
      <c r="WYY3" s="235"/>
      <c r="WYZ3" s="235"/>
      <c r="WZA3" s="235"/>
      <c r="WZB3" s="235"/>
      <c r="WZC3" s="235"/>
      <c r="WZD3" s="235"/>
      <c r="WZE3" s="235"/>
      <c r="WZF3" s="235"/>
      <c r="WZG3" s="235"/>
      <c r="WZH3" s="235"/>
      <c r="WZI3" s="235"/>
      <c r="WZJ3" s="235"/>
      <c r="WZK3" s="235"/>
      <c r="WZL3" s="235"/>
      <c r="WZM3" s="235"/>
      <c r="WZN3" s="235"/>
      <c r="WZO3" s="235"/>
      <c r="WZP3" s="235"/>
      <c r="WZQ3" s="235"/>
      <c r="WZR3" s="235"/>
      <c r="WZS3" s="235"/>
      <c r="WZT3" s="235"/>
      <c r="WZU3" s="235"/>
      <c r="WZV3" s="235"/>
      <c r="WZW3" s="235"/>
      <c r="WZX3" s="235"/>
      <c r="WZY3" s="235"/>
      <c r="WZZ3" s="235"/>
      <c r="XAA3" s="235"/>
      <c r="XAB3" s="235"/>
      <c r="XAC3" s="235"/>
      <c r="XAD3" s="235"/>
      <c r="XAE3" s="235"/>
      <c r="XAF3" s="235"/>
      <c r="XAG3" s="235"/>
      <c r="XAH3" s="235"/>
      <c r="XAI3" s="235"/>
      <c r="XAJ3" s="235"/>
      <c r="XAK3" s="235"/>
      <c r="XAL3" s="235"/>
      <c r="XAM3" s="235"/>
      <c r="XAN3" s="235"/>
      <c r="XAO3" s="235"/>
      <c r="XAP3" s="235"/>
      <c r="XAQ3" s="235"/>
      <c r="XAR3" s="235"/>
      <c r="XAS3" s="235"/>
      <c r="XAT3" s="235"/>
      <c r="XAU3" s="235"/>
      <c r="XAV3" s="235"/>
      <c r="XAW3" s="235"/>
      <c r="XAX3" s="235"/>
      <c r="XAY3" s="235"/>
      <c r="XAZ3" s="235"/>
      <c r="XBA3" s="235"/>
      <c r="XBB3" s="235"/>
      <c r="XBC3" s="235"/>
      <c r="XBD3" s="235"/>
      <c r="XBE3" s="235"/>
      <c r="XBF3" s="235"/>
      <c r="XBG3" s="235"/>
      <c r="XBH3" s="235"/>
      <c r="XBI3" s="235"/>
      <c r="XBJ3" s="235"/>
      <c r="XBK3" s="235"/>
      <c r="XBL3" s="235"/>
      <c r="XBM3" s="235"/>
      <c r="XBN3" s="235"/>
      <c r="XBO3" s="235"/>
      <c r="XBP3" s="235"/>
      <c r="XBQ3" s="235"/>
      <c r="XBR3" s="235"/>
      <c r="XBS3" s="235"/>
      <c r="XBT3" s="235"/>
      <c r="XBU3" s="235"/>
      <c r="XBV3" s="235"/>
      <c r="XBW3" s="235"/>
      <c r="XBX3" s="235"/>
      <c r="XBY3" s="235"/>
      <c r="XBZ3" s="235"/>
      <c r="XCA3" s="235"/>
      <c r="XCB3" s="235"/>
      <c r="XCC3" s="235"/>
      <c r="XCD3" s="235"/>
      <c r="XCE3" s="235"/>
      <c r="XCF3" s="235"/>
      <c r="XCG3" s="235"/>
      <c r="XCH3" s="235"/>
      <c r="XCI3" s="235"/>
      <c r="XCJ3" s="235"/>
      <c r="XCK3" s="235"/>
      <c r="XCL3" s="235"/>
      <c r="XCM3" s="235"/>
      <c r="XCN3" s="235"/>
      <c r="XCO3" s="235"/>
      <c r="XCP3" s="235"/>
      <c r="XCQ3" s="235"/>
      <c r="XCR3" s="235"/>
      <c r="XCS3" s="235"/>
      <c r="XCT3" s="235"/>
      <c r="XCU3" s="235"/>
      <c r="XCV3" s="235"/>
      <c r="XCW3" s="235"/>
      <c r="XCX3" s="235"/>
      <c r="XCY3" s="235"/>
      <c r="XCZ3" s="235"/>
      <c r="XDA3" s="235"/>
      <c r="XDB3" s="235"/>
      <c r="XDC3" s="235"/>
      <c r="XDD3" s="235"/>
      <c r="XDE3" s="235"/>
      <c r="XDF3" s="235"/>
      <c r="XDG3" s="235"/>
      <c r="XDH3" s="235"/>
      <c r="XDI3" s="235"/>
      <c r="XDJ3" s="235"/>
      <c r="XDK3" s="235"/>
      <c r="XDL3" s="235"/>
      <c r="XDM3" s="235"/>
      <c r="XDN3" s="235"/>
      <c r="XDO3" s="235"/>
      <c r="XDP3" s="235"/>
      <c r="XDQ3" s="235"/>
      <c r="XDR3" s="235"/>
      <c r="XDS3" s="235"/>
      <c r="XDT3" s="235"/>
      <c r="XDU3" s="235"/>
      <c r="XDV3" s="235"/>
      <c r="XDW3" s="235"/>
      <c r="XDX3" s="235"/>
      <c r="XDY3" s="235"/>
      <c r="XDZ3" s="235"/>
      <c r="XEA3" s="235"/>
      <c r="XEB3" s="235"/>
      <c r="XEC3" s="235"/>
      <c r="XED3" s="235"/>
      <c r="XEE3" s="235"/>
      <c r="XEF3" s="235"/>
      <c r="XEG3" s="235"/>
      <c r="XEH3" s="235"/>
      <c r="XEI3" s="235"/>
      <c r="XEJ3" s="235"/>
      <c r="XEK3" s="235"/>
      <c r="XEL3" s="235"/>
      <c r="XEM3" s="235"/>
      <c r="XEN3" s="235"/>
      <c r="XEO3" s="235"/>
      <c r="XEP3" s="235"/>
      <c r="XEQ3" s="235"/>
      <c r="XER3" s="235"/>
      <c r="XES3" s="235"/>
      <c r="XET3" s="235"/>
      <c r="XEU3" s="235"/>
      <c r="XEV3" s="235"/>
      <c r="XEW3" s="235"/>
      <c r="XEX3" s="235"/>
      <c r="XEY3" s="235"/>
      <c r="XEZ3" s="235"/>
      <c r="XFA3" s="235"/>
      <c r="XFB3" s="235"/>
      <c r="XFC3" s="235"/>
      <c r="XFD3" s="235"/>
    </row>
    <row r="4" s="170" customFormat="1" ht="54" customHeight="1" spans="1:13">
      <c r="A4" s="218" t="s">
        <v>5</v>
      </c>
      <c r="B4" s="218" t="s">
        <v>6</v>
      </c>
      <c r="C4" s="218" t="s">
        <v>7</v>
      </c>
      <c r="D4" s="218" t="s">
        <v>59</v>
      </c>
      <c r="E4" s="218" t="s">
        <v>41</v>
      </c>
      <c r="F4" s="218" t="s">
        <v>252</v>
      </c>
      <c r="G4" s="219" t="s">
        <v>253</v>
      </c>
      <c r="H4" s="220" t="s">
        <v>254</v>
      </c>
      <c r="I4" s="230" t="s">
        <v>255</v>
      </c>
      <c r="J4" s="220" t="s">
        <v>256</v>
      </c>
      <c r="K4" s="231" t="s">
        <v>257</v>
      </c>
      <c r="L4" s="218" t="s">
        <v>258</v>
      </c>
      <c r="M4" s="225"/>
    </row>
    <row r="5" s="207" customFormat="1" ht="15" customHeight="1" spans="1:15">
      <c r="A5" s="6">
        <v>1</v>
      </c>
      <c r="B5" s="6" t="s">
        <v>511</v>
      </c>
      <c r="C5" s="101" t="s">
        <v>620</v>
      </c>
      <c r="D5" s="101" t="s">
        <v>621</v>
      </c>
      <c r="E5" s="101" t="s">
        <v>56</v>
      </c>
      <c r="F5" s="6" t="s">
        <v>19</v>
      </c>
      <c r="G5" s="221">
        <v>19</v>
      </c>
      <c r="H5" s="222">
        <v>20684.16</v>
      </c>
      <c r="I5" s="232">
        <v>0</v>
      </c>
      <c r="J5" s="222">
        <v>20684.16</v>
      </c>
      <c r="K5" s="232">
        <v>19</v>
      </c>
      <c r="L5" s="232">
        <v>28500</v>
      </c>
      <c r="M5" s="233"/>
      <c r="O5" s="234"/>
    </row>
    <row r="6" s="207" customFormat="1" ht="15" customHeight="1" spans="1:15">
      <c r="A6" s="6">
        <v>2</v>
      </c>
      <c r="B6" s="6" t="s">
        <v>622</v>
      </c>
      <c r="C6" s="101" t="s">
        <v>453</v>
      </c>
      <c r="D6" s="101" t="s">
        <v>221</v>
      </c>
      <c r="E6" s="101" t="s">
        <v>24</v>
      </c>
      <c r="F6" s="6" t="s">
        <v>25</v>
      </c>
      <c r="G6" s="221">
        <v>26</v>
      </c>
      <c r="H6" s="222">
        <v>56160</v>
      </c>
      <c r="I6" s="232">
        <v>0</v>
      </c>
      <c r="J6" s="222">
        <v>56160</v>
      </c>
      <c r="K6" s="232">
        <v>26</v>
      </c>
      <c r="L6" s="232">
        <v>85000</v>
      </c>
      <c r="M6" s="233"/>
      <c r="O6" s="234"/>
    </row>
    <row r="7" s="207" customFormat="1" ht="15" customHeight="1" spans="1:15">
      <c r="A7" s="6">
        <v>3</v>
      </c>
      <c r="B7" s="6" t="s">
        <v>622</v>
      </c>
      <c r="C7" s="101" t="s">
        <v>623</v>
      </c>
      <c r="D7" s="101" t="s">
        <v>199</v>
      </c>
      <c r="E7" s="101" t="s">
        <v>35</v>
      </c>
      <c r="F7" s="6" t="s">
        <v>25</v>
      </c>
      <c r="G7" s="221">
        <v>48</v>
      </c>
      <c r="H7" s="222">
        <v>103680</v>
      </c>
      <c r="I7" s="232">
        <v>0</v>
      </c>
      <c r="J7" s="222">
        <v>103680</v>
      </c>
      <c r="K7" s="232">
        <v>48</v>
      </c>
      <c r="L7" s="232">
        <v>156600</v>
      </c>
      <c r="M7" s="233"/>
      <c r="O7" s="234"/>
    </row>
    <row r="8" s="207" customFormat="1" ht="15" customHeight="1" spans="1:15">
      <c r="A8" s="6">
        <v>4</v>
      </c>
      <c r="B8" s="6" t="s">
        <v>622</v>
      </c>
      <c r="C8" s="101" t="s">
        <v>520</v>
      </c>
      <c r="D8" s="101" t="s">
        <v>476</v>
      </c>
      <c r="E8" s="101" t="s">
        <v>24</v>
      </c>
      <c r="F8" s="6" t="s">
        <v>25</v>
      </c>
      <c r="G8" s="221">
        <v>34</v>
      </c>
      <c r="H8" s="222">
        <v>73440</v>
      </c>
      <c r="I8" s="232">
        <v>0</v>
      </c>
      <c r="J8" s="222">
        <v>73440</v>
      </c>
      <c r="K8" s="232">
        <v>34</v>
      </c>
      <c r="L8" s="232">
        <v>110300</v>
      </c>
      <c r="M8" s="233"/>
      <c r="O8" s="234"/>
    </row>
    <row r="9" s="207" customFormat="1" ht="15" customHeight="1" spans="1:15">
      <c r="A9" s="6">
        <v>5</v>
      </c>
      <c r="B9" s="6" t="s">
        <v>622</v>
      </c>
      <c r="C9" s="101" t="s">
        <v>624</v>
      </c>
      <c r="D9" s="101" t="s">
        <v>601</v>
      </c>
      <c r="E9" s="101" t="s">
        <v>24</v>
      </c>
      <c r="F9" s="6" t="s">
        <v>25</v>
      </c>
      <c r="G9" s="221">
        <v>48</v>
      </c>
      <c r="H9" s="222">
        <v>103680</v>
      </c>
      <c r="I9" s="232">
        <v>0</v>
      </c>
      <c r="J9" s="222">
        <v>103680</v>
      </c>
      <c r="K9" s="232">
        <v>48</v>
      </c>
      <c r="L9" s="232">
        <v>157300</v>
      </c>
      <c r="M9" s="233"/>
      <c r="O9" s="234"/>
    </row>
    <row r="10" s="207" customFormat="1" ht="15" customHeight="1" spans="1:13">
      <c r="A10" s="6">
        <v>6</v>
      </c>
      <c r="B10" s="6" t="s">
        <v>622</v>
      </c>
      <c r="C10" s="101" t="s">
        <v>520</v>
      </c>
      <c r="D10" s="101" t="s">
        <v>474</v>
      </c>
      <c r="E10" s="101" t="s">
        <v>24</v>
      </c>
      <c r="F10" s="6" t="s">
        <v>25</v>
      </c>
      <c r="G10" s="221">
        <v>27</v>
      </c>
      <c r="H10" s="222">
        <v>58320</v>
      </c>
      <c r="I10" s="232">
        <v>0</v>
      </c>
      <c r="J10" s="222">
        <v>58320</v>
      </c>
      <c r="K10" s="232">
        <v>27</v>
      </c>
      <c r="L10" s="232">
        <v>87600</v>
      </c>
      <c r="M10" s="233"/>
    </row>
    <row r="11" s="207" customFormat="1" ht="15" customHeight="1" spans="1:13">
      <c r="A11" s="6">
        <v>7</v>
      </c>
      <c r="B11" s="6" t="s">
        <v>276</v>
      </c>
      <c r="C11" s="101" t="s">
        <v>470</v>
      </c>
      <c r="D11" s="101" t="s">
        <v>491</v>
      </c>
      <c r="E11" s="101" t="s">
        <v>63</v>
      </c>
      <c r="F11" s="6" t="s">
        <v>25</v>
      </c>
      <c r="G11" s="221">
        <v>31</v>
      </c>
      <c r="H11" s="222">
        <v>66960</v>
      </c>
      <c r="I11" s="232">
        <v>0</v>
      </c>
      <c r="J11" s="222">
        <v>66960</v>
      </c>
      <c r="K11" s="232">
        <v>31</v>
      </c>
      <c r="L11" s="232">
        <v>99700</v>
      </c>
      <c r="M11" s="233"/>
    </row>
    <row r="12" s="207" customFormat="1" ht="15" customHeight="1" spans="1:13">
      <c r="A12" s="6">
        <v>8</v>
      </c>
      <c r="B12" s="6" t="s">
        <v>276</v>
      </c>
      <c r="C12" s="101" t="s">
        <v>477</v>
      </c>
      <c r="D12" s="101" t="s">
        <v>625</v>
      </c>
      <c r="E12" s="101" t="s">
        <v>63</v>
      </c>
      <c r="F12" s="6" t="s">
        <v>25</v>
      </c>
      <c r="G12" s="221">
        <v>32</v>
      </c>
      <c r="H12" s="222">
        <v>69120</v>
      </c>
      <c r="I12" s="232">
        <v>0</v>
      </c>
      <c r="J12" s="222">
        <v>69120</v>
      </c>
      <c r="K12" s="232">
        <v>32</v>
      </c>
      <c r="L12" s="232">
        <v>101600</v>
      </c>
      <c r="M12" s="233"/>
    </row>
    <row r="13" s="207" customFormat="1" ht="15" customHeight="1" spans="1:13">
      <c r="A13" s="6">
        <v>9</v>
      </c>
      <c r="B13" s="6" t="s">
        <v>276</v>
      </c>
      <c r="C13" s="101" t="s">
        <v>466</v>
      </c>
      <c r="D13" s="101" t="s">
        <v>501</v>
      </c>
      <c r="E13" s="101" t="s">
        <v>63</v>
      </c>
      <c r="F13" s="6" t="s">
        <v>25</v>
      </c>
      <c r="G13" s="221">
        <v>27</v>
      </c>
      <c r="H13" s="222">
        <v>58320</v>
      </c>
      <c r="I13" s="232">
        <v>0</v>
      </c>
      <c r="J13" s="222">
        <v>58320</v>
      </c>
      <c r="K13" s="232">
        <v>27</v>
      </c>
      <c r="L13" s="232">
        <v>87600</v>
      </c>
      <c r="M13" s="233"/>
    </row>
    <row r="14" s="207" customFormat="1" ht="15" customHeight="1" spans="1:13">
      <c r="A14" s="6">
        <v>10</v>
      </c>
      <c r="B14" s="6" t="s">
        <v>458</v>
      </c>
      <c r="C14" s="101" t="s">
        <v>626</v>
      </c>
      <c r="D14" s="101" t="s">
        <v>313</v>
      </c>
      <c r="E14" s="101" t="s">
        <v>21</v>
      </c>
      <c r="F14" s="6" t="s">
        <v>22</v>
      </c>
      <c r="G14" s="221">
        <v>46</v>
      </c>
      <c r="H14" s="222">
        <v>71760</v>
      </c>
      <c r="I14" s="232">
        <v>0</v>
      </c>
      <c r="J14" s="222">
        <v>71760</v>
      </c>
      <c r="K14" s="232">
        <v>46</v>
      </c>
      <c r="L14" s="232">
        <v>114600</v>
      </c>
      <c r="M14" s="233"/>
    </row>
    <row r="15" s="207" customFormat="1" ht="15" customHeight="1" spans="1:15">
      <c r="A15" s="6">
        <v>11</v>
      </c>
      <c r="B15" s="6" t="s">
        <v>519</v>
      </c>
      <c r="C15" s="101" t="s">
        <v>627</v>
      </c>
      <c r="D15" s="101" t="s">
        <v>73</v>
      </c>
      <c r="E15" s="101" t="s">
        <v>24</v>
      </c>
      <c r="F15" s="6" t="s">
        <v>25</v>
      </c>
      <c r="G15" s="221">
        <v>34</v>
      </c>
      <c r="H15" s="222">
        <v>73440</v>
      </c>
      <c r="I15" s="232">
        <v>0</v>
      </c>
      <c r="J15" s="222">
        <v>73440</v>
      </c>
      <c r="K15" s="232">
        <v>34</v>
      </c>
      <c r="L15" s="232">
        <v>109900</v>
      </c>
      <c r="M15" s="233"/>
      <c r="O15" s="234"/>
    </row>
    <row r="16" s="207" customFormat="1" ht="15" customHeight="1" spans="1:15">
      <c r="A16" s="6">
        <v>12</v>
      </c>
      <c r="B16" s="6" t="s">
        <v>519</v>
      </c>
      <c r="C16" s="101" t="s">
        <v>477</v>
      </c>
      <c r="D16" s="101" t="s">
        <v>69</v>
      </c>
      <c r="E16" s="101" t="s">
        <v>35</v>
      </c>
      <c r="F16" s="6" t="s">
        <v>25</v>
      </c>
      <c r="G16" s="221">
        <v>40</v>
      </c>
      <c r="H16" s="222">
        <v>86400</v>
      </c>
      <c r="I16" s="232">
        <v>0</v>
      </c>
      <c r="J16" s="222">
        <v>86400</v>
      </c>
      <c r="K16" s="232">
        <v>40</v>
      </c>
      <c r="L16" s="232">
        <v>130700</v>
      </c>
      <c r="M16" s="233"/>
      <c r="O16" s="234"/>
    </row>
    <row r="17" s="207" customFormat="1" ht="15" customHeight="1" spans="1:15">
      <c r="A17" s="6">
        <v>13</v>
      </c>
      <c r="B17" s="6" t="s">
        <v>521</v>
      </c>
      <c r="C17" s="101" t="s">
        <v>628</v>
      </c>
      <c r="D17" s="101" t="s">
        <v>71</v>
      </c>
      <c r="E17" s="101" t="s">
        <v>72</v>
      </c>
      <c r="F17" s="6" t="s">
        <v>25</v>
      </c>
      <c r="G17" s="221">
        <v>45</v>
      </c>
      <c r="H17" s="222">
        <v>97200</v>
      </c>
      <c r="I17" s="232">
        <v>0</v>
      </c>
      <c r="J17" s="222">
        <v>97200</v>
      </c>
      <c r="K17" s="232">
        <v>45</v>
      </c>
      <c r="L17" s="232">
        <v>143600</v>
      </c>
      <c r="M17" s="233"/>
      <c r="O17" s="234"/>
    </row>
    <row r="18" s="207" customFormat="1" ht="15" customHeight="1" spans="1:15">
      <c r="A18" s="6">
        <v>14</v>
      </c>
      <c r="B18" s="6" t="s">
        <v>472</v>
      </c>
      <c r="C18" s="101" t="s">
        <v>629</v>
      </c>
      <c r="D18" s="101" t="s">
        <v>630</v>
      </c>
      <c r="E18" s="101" t="s">
        <v>21</v>
      </c>
      <c r="F18" s="6" t="s">
        <v>22</v>
      </c>
      <c r="G18" s="221">
        <v>39</v>
      </c>
      <c r="H18" s="222">
        <v>60840</v>
      </c>
      <c r="I18" s="232">
        <v>0</v>
      </c>
      <c r="J18" s="222">
        <v>60840</v>
      </c>
      <c r="K18" s="232">
        <v>39</v>
      </c>
      <c r="L18" s="232">
        <v>96400</v>
      </c>
      <c r="M18" s="233"/>
      <c r="O18" s="234"/>
    </row>
    <row r="19" s="207" customFormat="1" ht="15" customHeight="1" spans="1:15">
      <c r="A19" s="6">
        <v>15</v>
      </c>
      <c r="B19" s="6" t="s">
        <v>472</v>
      </c>
      <c r="C19" s="101" t="s">
        <v>631</v>
      </c>
      <c r="D19" s="101" t="s">
        <v>430</v>
      </c>
      <c r="E19" s="101" t="s">
        <v>179</v>
      </c>
      <c r="F19" s="6" t="s">
        <v>25</v>
      </c>
      <c r="G19" s="221">
        <v>38</v>
      </c>
      <c r="H19" s="222">
        <v>82080</v>
      </c>
      <c r="I19" s="232">
        <v>0</v>
      </c>
      <c r="J19" s="222">
        <v>82080</v>
      </c>
      <c r="K19" s="232">
        <v>38</v>
      </c>
      <c r="L19" s="232">
        <v>122300</v>
      </c>
      <c r="M19" s="233"/>
      <c r="O19" s="234"/>
    </row>
    <row r="20" s="207" customFormat="1" ht="15" customHeight="1" spans="1:13">
      <c r="A20" s="6">
        <v>16</v>
      </c>
      <c r="B20" s="6" t="s">
        <v>472</v>
      </c>
      <c r="C20" s="101" t="s">
        <v>473</v>
      </c>
      <c r="D20" s="101" t="s">
        <v>248</v>
      </c>
      <c r="E20" s="101" t="s">
        <v>35</v>
      </c>
      <c r="F20" s="6" t="s">
        <v>25</v>
      </c>
      <c r="G20" s="221">
        <v>41</v>
      </c>
      <c r="H20" s="222">
        <v>88560</v>
      </c>
      <c r="I20" s="232">
        <v>0</v>
      </c>
      <c r="J20" s="222">
        <v>88560</v>
      </c>
      <c r="K20" s="232">
        <v>41</v>
      </c>
      <c r="L20" s="232">
        <v>134800</v>
      </c>
      <c r="M20" s="233"/>
    </row>
    <row r="21" s="207" customFormat="1" ht="15" customHeight="1" spans="1:13">
      <c r="A21" s="6">
        <v>17</v>
      </c>
      <c r="B21" s="6" t="s">
        <v>296</v>
      </c>
      <c r="C21" s="101" t="s">
        <v>490</v>
      </c>
      <c r="D21" s="101" t="s">
        <v>241</v>
      </c>
      <c r="E21" s="101" t="s">
        <v>35</v>
      </c>
      <c r="F21" s="6" t="s">
        <v>25</v>
      </c>
      <c r="G21" s="221">
        <v>46</v>
      </c>
      <c r="H21" s="222">
        <v>99360</v>
      </c>
      <c r="I21" s="232">
        <v>0</v>
      </c>
      <c r="J21" s="222">
        <v>99360</v>
      </c>
      <c r="K21" s="232">
        <v>46</v>
      </c>
      <c r="L21" s="232">
        <v>150000</v>
      </c>
      <c r="M21" s="233"/>
    </row>
    <row r="22" s="207" customFormat="1" ht="15" customHeight="1" spans="1:13">
      <c r="A22" s="6">
        <v>18</v>
      </c>
      <c r="B22" s="6" t="s">
        <v>296</v>
      </c>
      <c r="C22" s="101" t="s">
        <v>632</v>
      </c>
      <c r="D22" s="101" t="s">
        <v>234</v>
      </c>
      <c r="E22" s="101" t="s">
        <v>139</v>
      </c>
      <c r="F22" s="6" t="s">
        <v>25</v>
      </c>
      <c r="G22" s="221">
        <v>48</v>
      </c>
      <c r="H22" s="222">
        <v>103680</v>
      </c>
      <c r="I22" s="232">
        <v>0</v>
      </c>
      <c r="J22" s="222">
        <v>103680</v>
      </c>
      <c r="K22" s="232">
        <v>48</v>
      </c>
      <c r="L22" s="232">
        <v>157000</v>
      </c>
      <c r="M22" s="233"/>
    </row>
    <row r="23" s="207" customFormat="1" ht="15" customHeight="1" spans="1:13">
      <c r="A23" s="6">
        <v>19</v>
      </c>
      <c r="B23" s="6" t="s">
        <v>26</v>
      </c>
      <c r="C23" s="101" t="s">
        <v>471</v>
      </c>
      <c r="D23" s="101" t="s">
        <v>420</v>
      </c>
      <c r="E23" s="101" t="s">
        <v>24</v>
      </c>
      <c r="F23" s="6" t="s">
        <v>25</v>
      </c>
      <c r="G23" s="221">
        <v>40</v>
      </c>
      <c r="H23" s="222">
        <v>86400</v>
      </c>
      <c r="I23" s="232">
        <v>0</v>
      </c>
      <c r="J23" s="222">
        <v>86400</v>
      </c>
      <c r="K23" s="232">
        <v>40</v>
      </c>
      <c r="L23" s="232">
        <v>129400</v>
      </c>
      <c r="M23" s="233"/>
    </row>
    <row r="24" s="207" customFormat="1" ht="15" customHeight="1" spans="1:13">
      <c r="A24" s="6">
        <v>20</v>
      </c>
      <c r="B24" s="6" t="s">
        <v>26</v>
      </c>
      <c r="C24" s="101" t="s">
        <v>477</v>
      </c>
      <c r="D24" s="101" t="s">
        <v>633</v>
      </c>
      <c r="E24" s="101" t="s">
        <v>72</v>
      </c>
      <c r="F24" s="6" t="s">
        <v>25</v>
      </c>
      <c r="G24" s="221">
        <v>48</v>
      </c>
      <c r="H24" s="222">
        <v>103680</v>
      </c>
      <c r="I24" s="232">
        <v>0</v>
      </c>
      <c r="J24" s="222">
        <v>103680</v>
      </c>
      <c r="K24" s="232">
        <v>48</v>
      </c>
      <c r="L24" s="232">
        <v>156800</v>
      </c>
      <c r="M24" s="233"/>
    </row>
    <row r="25" s="207" customFormat="1" ht="15" customHeight="1" spans="1:13">
      <c r="A25" s="6">
        <v>21</v>
      </c>
      <c r="B25" s="6" t="s">
        <v>26</v>
      </c>
      <c r="C25" s="101" t="s">
        <v>634</v>
      </c>
      <c r="D25" s="101" t="s">
        <v>635</v>
      </c>
      <c r="E25" s="101" t="s">
        <v>167</v>
      </c>
      <c r="F25" s="6" t="s">
        <v>25</v>
      </c>
      <c r="G25" s="221">
        <v>23</v>
      </c>
      <c r="H25" s="222">
        <v>23598</v>
      </c>
      <c r="I25" s="232">
        <v>0</v>
      </c>
      <c r="J25" s="222">
        <v>23598</v>
      </c>
      <c r="K25" s="232">
        <v>23</v>
      </c>
      <c r="L25" s="232">
        <v>39100</v>
      </c>
      <c r="M25" s="233"/>
    </row>
    <row r="26" s="207" customFormat="1" ht="15" customHeight="1" spans="1:13">
      <c r="A26" s="6">
        <v>22</v>
      </c>
      <c r="B26" s="6" t="s">
        <v>26</v>
      </c>
      <c r="C26" s="101" t="s">
        <v>623</v>
      </c>
      <c r="D26" s="101" t="s">
        <v>583</v>
      </c>
      <c r="E26" s="101" t="s">
        <v>72</v>
      </c>
      <c r="F26" s="6" t="s">
        <v>25</v>
      </c>
      <c r="G26" s="221">
        <v>48</v>
      </c>
      <c r="H26" s="222">
        <v>103680</v>
      </c>
      <c r="I26" s="232">
        <v>0</v>
      </c>
      <c r="J26" s="222">
        <v>103680</v>
      </c>
      <c r="K26" s="232">
        <v>48</v>
      </c>
      <c r="L26" s="232">
        <v>154100</v>
      </c>
      <c r="M26" s="233"/>
    </row>
    <row r="27" s="207" customFormat="1" ht="15" customHeight="1" spans="1:13">
      <c r="A27" s="6">
        <v>23</v>
      </c>
      <c r="B27" s="6" t="s">
        <v>496</v>
      </c>
      <c r="C27" s="101" t="s">
        <v>462</v>
      </c>
      <c r="D27" s="101" t="s">
        <v>636</v>
      </c>
      <c r="E27" s="101" t="s">
        <v>35</v>
      </c>
      <c r="F27" s="6" t="s">
        <v>25</v>
      </c>
      <c r="G27" s="221">
        <v>45</v>
      </c>
      <c r="H27" s="222">
        <v>97200</v>
      </c>
      <c r="I27" s="232">
        <v>0</v>
      </c>
      <c r="J27" s="222">
        <v>97200</v>
      </c>
      <c r="K27" s="232">
        <v>45</v>
      </c>
      <c r="L27" s="232">
        <v>148000</v>
      </c>
      <c r="M27" s="233"/>
    </row>
    <row r="28" s="207" customFormat="1" ht="15" customHeight="1" spans="1:15">
      <c r="A28" s="6">
        <v>24</v>
      </c>
      <c r="B28" s="6" t="s">
        <v>496</v>
      </c>
      <c r="C28" s="101" t="s">
        <v>637</v>
      </c>
      <c r="D28" s="101" t="s">
        <v>65</v>
      </c>
      <c r="E28" s="101" t="s">
        <v>24</v>
      </c>
      <c r="F28" s="6" t="s">
        <v>25</v>
      </c>
      <c r="G28" s="221">
        <v>38</v>
      </c>
      <c r="H28" s="222">
        <v>82080</v>
      </c>
      <c r="I28" s="232">
        <v>0</v>
      </c>
      <c r="J28" s="222">
        <v>82080</v>
      </c>
      <c r="K28" s="232">
        <v>38</v>
      </c>
      <c r="L28" s="232">
        <v>125200</v>
      </c>
      <c r="M28" s="233"/>
      <c r="O28" s="234"/>
    </row>
    <row r="29" s="207" customFormat="1" ht="15" customHeight="1" spans="1:15">
      <c r="A29" s="6">
        <v>25</v>
      </c>
      <c r="B29" s="6" t="s">
        <v>496</v>
      </c>
      <c r="C29" s="101" t="s">
        <v>637</v>
      </c>
      <c r="D29" s="101" t="s">
        <v>344</v>
      </c>
      <c r="E29" s="101" t="s">
        <v>24</v>
      </c>
      <c r="F29" s="6" t="s">
        <v>25</v>
      </c>
      <c r="G29" s="221">
        <v>41</v>
      </c>
      <c r="H29" s="222">
        <v>88560</v>
      </c>
      <c r="I29" s="232">
        <v>0</v>
      </c>
      <c r="J29" s="222">
        <v>88560</v>
      </c>
      <c r="K29" s="232">
        <v>41</v>
      </c>
      <c r="L29" s="232">
        <v>135300</v>
      </c>
      <c r="M29" s="233"/>
      <c r="O29" s="234"/>
    </row>
    <row r="30" s="207" customFormat="1" ht="15" customHeight="1" spans="1:15">
      <c r="A30" s="6">
        <v>26</v>
      </c>
      <c r="B30" s="6" t="s">
        <v>638</v>
      </c>
      <c r="C30" s="101" t="s">
        <v>639</v>
      </c>
      <c r="D30" s="101" t="s">
        <v>467</v>
      </c>
      <c r="E30" s="101" t="s">
        <v>63</v>
      </c>
      <c r="F30" s="6" t="s">
        <v>25</v>
      </c>
      <c r="G30" s="221">
        <v>43</v>
      </c>
      <c r="H30" s="222">
        <v>92880</v>
      </c>
      <c r="I30" s="232">
        <v>0</v>
      </c>
      <c r="J30" s="222">
        <v>92880</v>
      </c>
      <c r="K30" s="232">
        <v>43</v>
      </c>
      <c r="L30" s="232">
        <v>139600</v>
      </c>
      <c r="M30" s="233"/>
      <c r="O30" s="234"/>
    </row>
    <row r="31" s="207" customFormat="1" ht="15" customHeight="1" spans="1:15">
      <c r="A31" s="6">
        <v>27</v>
      </c>
      <c r="B31" s="6" t="s">
        <v>500</v>
      </c>
      <c r="C31" s="101" t="s">
        <v>640</v>
      </c>
      <c r="D31" s="101" t="s">
        <v>457</v>
      </c>
      <c r="E31" s="101" t="s">
        <v>63</v>
      </c>
      <c r="F31" s="6" t="s">
        <v>25</v>
      </c>
      <c r="G31" s="221">
        <v>29</v>
      </c>
      <c r="H31" s="222">
        <v>62640</v>
      </c>
      <c r="I31" s="232">
        <v>0</v>
      </c>
      <c r="J31" s="222">
        <v>62640</v>
      </c>
      <c r="K31" s="232">
        <v>29</v>
      </c>
      <c r="L31" s="232">
        <v>94900</v>
      </c>
      <c r="M31" s="233"/>
      <c r="O31" s="234"/>
    </row>
    <row r="32" s="207" customFormat="1" ht="15" customHeight="1" spans="1:15">
      <c r="A32" s="6">
        <v>28</v>
      </c>
      <c r="B32" s="6" t="s">
        <v>500</v>
      </c>
      <c r="C32" s="101" t="s">
        <v>641</v>
      </c>
      <c r="D32" s="101" t="s">
        <v>642</v>
      </c>
      <c r="E32" s="101" t="s">
        <v>216</v>
      </c>
      <c r="F32" s="6" t="s">
        <v>25</v>
      </c>
      <c r="G32" s="221">
        <v>31</v>
      </c>
      <c r="H32" s="222">
        <v>66960</v>
      </c>
      <c r="I32" s="232">
        <v>0</v>
      </c>
      <c r="J32" s="222">
        <v>66960</v>
      </c>
      <c r="K32" s="232">
        <v>31</v>
      </c>
      <c r="L32" s="232">
        <v>101800</v>
      </c>
      <c r="M32" s="233"/>
      <c r="O32" s="234"/>
    </row>
    <row r="33" s="207" customFormat="1" ht="15" customHeight="1" spans="1:13">
      <c r="A33" s="6">
        <v>29</v>
      </c>
      <c r="B33" s="6" t="s">
        <v>500</v>
      </c>
      <c r="C33" s="101" t="s">
        <v>626</v>
      </c>
      <c r="D33" s="101" t="s">
        <v>206</v>
      </c>
      <c r="E33" s="101" t="s">
        <v>21</v>
      </c>
      <c r="F33" s="6" t="s">
        <v>22</v>
      </c>
      <c r="G33" s="221">
        <v>44</v>
      </c>
      <c r="H33" s="222">
        <v>68640</v>
      </c>
      <c r="I33" s="232">
        <v>0</v>
      </c>
      <c r="J33" s="222">
        <v>68640</v>
      </c>
      <c r="K33" s="232">
        <v>44</v>
      </c>
      <c r="L33" s="232">
        <v>109200</v>
      </c>
      <c r="M33" s="233"/>
    </row>
    <row r="34" s="207" customFormat="1" ht="15" customHeight="1" spans="1:13">
      <c r="A34" s="6">
        <v>30</v>
      </c>
      <c r="B34" s="6" t="s">
        <v>500</v>
      </c>
      <c r="C34" s="101" t="s">
        <v>643</v>
      </c>
      <c r="D34" s="101" t="s">
        <v>644</v>
      </c>
      <c r="E34" s="101" t="s">
        <v>216</v>
      </c>
      <c r="F34" s="6" t="s">
        <v>25</v>
      </c>
      <c r="G34" s="221">
        <v>47</v>
      </c>
      <c r="H34" s="222">
        <v>101520</v>
      </c>
      <c r="I34" s="232">
        <v>0</v>
      </c>
      <c r="J34" s="222">
        <v>101520</v>
      </c>
      <c r="K34" s="232">
        <v>47</v>
      </c>
      <c r="L34" s="232">
        <v>153300</v>
      </c>
      <c r="M34" s="233"/>
    </row>
    <row r="35" s="207" customFormat="1" ht="15" customHeight="1" spans="1:13">
      <c r="A35" s="6">
        <v>31</v>
      </c>
      <c r="B35" s="6" t="s">
        <v>500</v>
      </c>
      <c r="C35" s="101" t="s">
        <v>645</v>
      </c>
      <c r="D35" s="101" t="s">
        <v>646</v>
      </c>
      <c r="E35" s="101" t="s">
        <v>216</v>
      </c>
      <c r="F35" s="6" t="s">
        <v>25</v>
      </c>
      <c r="G35" s="221">
        <v>45</v>
      </c>
      <c r="H35" s="222">
        <v>97200</v>
      </c>
      <c r="I35" s="232">
        <v>0</v>
      </c>
      <c r="J35" s="222">
        <v>97200</v>
      </c>
      <c r="K35" s="232">
        <v>45</v>
      </c>
      <c r="L35" s="232">
        <v>147500</v>
      </c>
      <c r="M35" s="233"/>
    </row>
    <row r="36" s="207" customFormat="1" ht="27" customHeight="1" spans="1:13">
      <c r="A36" s="6">
        <v>32</v>
      </c>
      <c r="B36" s="6" t="s">
        <v>500</v>
      </c>
      <c r="C36" s="101" t="s">
        <v>647</v>
      </c>
      <c r="D36" s="101" t="s">
        <v>648</v>
      </c>
      <c r="E36" s="101" t="s">
        <v>649</v>
      </c>
      <c r="F36" s="6" t="s">
        <v>19</v>
      </c>
      <c r="G36" s="221">
        <v>36</v>
      </c>
      <c r="H36" s="222">
        <v>25920</v>
      </c>
      <c r="I36" s="232">
        <v>5940</v>
      </c>
      <c r="J36" s="222">
        <v>31860</v>
      </c>
      <c r="K36" s="232">
        <v>36</v>
      </c>
      <c r="L36" s="232">
        <v>25200</v>
      </c>
      <c r="M36" s="233"/>
    </row>
    <row r="37" s="207" customFormat="1" ht="15" customHeight="1" spans="1:13">
      <c r="A37" s="6">
        <v>33</v>
      </c>
      <c r="B37" s="6" t="s">
        <v>505</v>
      </c>
      <c r="C37" s="101" t="s">
        <v>509</v>
      </c>
      <c r="D37" s="101" t="s">
        <v>420</v>
      </c>
      <c r="E37" s="101" t="s">
        <v>24</v>
      </c>
      <c r="F37" s="6" t="s">
        <v>25</v>
      </c>
      <c r="G37" s="221">
        <v>35</v>
      </c>
      <c r="H37" s="222">
        <v>75600</v>
      </c>
      <c r="I37" s="232">
        <v>0</v>
      </c>
      <c r="J37" s="222">
        <v>75600</v>
      </c>
      <c r="K37" s="232">
        <v>35</v>
      </c>
      <c r="L37" s="232">
        <v>113500</v>
      </c>
      <c r="M37" s="233"/>
    </row>
    <row r="38" s="207" customFormat="1" ht="15" customHeight="1" spans="1:13">
      <c r="A38" s="6">
        <v>34</v>
      </c>
      <c r="B38" s="6" t="s">
        <v>505</v>
      </c>
      <c r="C38" s="101" t="s">
        <v>631</v>
      </c>
      <c r="D38" s="101" t="s">
        <v>221</v>
      </c>
      <c r="E38" s="101" t="s">
        <v>24</v>
      </c>
      <c r="F38" s="6" t="s">
        <v>25</v>
      </c>
      <c r="G38" s="221">
        <v>35</v>
      </c>
      <c r="H38" s="222">
        <v>75600</v>
      </c>
      <c r="I38" s="232">
        <v>0</v>
      </c>
      <c r="J38" s="222">
        <v>75600</v>
      </c>
      <c r="K38" s="232">
        <v>35</v>
      </c>
      <c r="L38" s="232">
        <v>112900</v>
      </c>
      <c r="M38" s="233"/>
    </row>
    <row r="39" s="207" customFormat="1" ht="15" customHeight="1" spans="1:13">
      <c r="A39" s="6">
        <v>35</v>
      </c>
      <c r="B39" s="6" t="s">
        <v>505</v>
      </c>
      <c r="C39" s="101" t="s">
        <v>631</v>
      </c>
      <c r="D39" s="101" t="s">
        <v>476</v>
      </c>
      <c r="E39" s="101" t="s">
        <v>24</v>
      </c>
      <c r="F39" s="6" t="s">
        <v>25</v>
      </c>
      <c r="G39" s="221">
        <v>37</v>
      </c>
      <c r="H39" s="222">
        <v>79920</v>
      </c>
      <c r="I39" s="232">
        <v>0</v>
      </c>
      <c r="J39" s="222">
        <v>79920</v>
      </c>
      <c r="K39" s="232">
        <v>37</v>
      </c>
      <c r="L39" s="232">
        <v>120100</v>
      </c>
      <c r="M39" s="233"/>
    </row>
    <row r="40" s="207" customFormat="1" ht="15" customHeight="1" spans="1:13">
      <c r="A40" s="6">
        <v>36</v>
      </c>
      <c r="B40" s="6" t="s">
        <v>505</v>
      </c>
      <c r="C40" s="101" t="s">
        <v>631</v>
      </c>
      <c r="D40" s="101" t="s">
        <v>383</v>
      </c>
      <c r="E40" s="101" t="s">
        <v>24</v>
      </c>
      <c r="F40" s="6" t="s">
        <v>25</v>
      </c>
      <c r="G40" s="221">
        <v>30</v>
      </c>
      <c r="H40" s="222">
        <v>64800</v>
      </c>
      <c r="I40" s="232">
        <v>0</v>
      </c>
      <c r="J40" s="222">
        <v>64800</v>
      </c>
      <c r="K40" s="232">
        <v>30</v>
      </c>
      <c r="L40" s="232">
        <v>98400</v>
      </c>
      <c r="M40" s="233"/>
    </row>
    <row r="41" s="207" customFormat="1" ht="15" customHeight="1" spans="1:13">
      <c r="A41" s="6">
        <v>37</v>
      </c>
      <c r="B41" s="6" t="s">
        <v>301</v>
      </c>
      <c r="C41" s="101" t="s">
        <v>520</v>
      </c>
      <c r="D41" s="101" t="s">
        <v>62</v>
      </c>
      <c r="E41" s="101" t="s">
        <v>63</v>
      </c>
      <c r="F41" s="6" t="s">
        <v>25</v>
      </c>
      <c r="G41" s="221">
        <v>33</v>
      </c>
      <c r="H41" s="222">
        <v>71280</v>
      </c>
      <c r="I41" s="232">
        <v>0</v>
      </c>
      <c r="J41" s="222">
        <v>71280</v>
      </c>
      <c r="K41" s="232">
        <v>33</v>
      </c>
      <c r="L41" s="232">
        <v>108600</v>
      </c>
      <c r="M41" s="233"/>
    </row>
    <row r="42" s="207" customFormat="1" ht="15" customHeight="1" spans="1:13">
      <c r="A42" s="6">
        <v>38</v>
      </c>
      <c r="B42" s="6" t="s">
        <v>301</v>
      </c>
      <c r="C42" s="101" t="s">
        <v>452</v>
      </c>
      <c r="D42" s="101" t="s">
        <v>144</v>
      </c>
      <c r="E42" s="101" t="s">
        <v>63</v>
      </c>
      <c r="F42" s="6" t="s">
        <v>25</v>
      </c>
      <c r="G42" s="221">
        <v>49</v>
      </c>
      <c r="H42" s="222">
        <v>105840</v>
      </c>
      <c r="I42" s="232">
        <v>0</v>
      </c>
      <c r="J42" s="222">
        <v>105840</v>
      </c>
      <c r="K42" s="232">
        <v>49</v>
      </c>
      <c r="L42" s="232">
        <v>160300</v>
      </c>
      <c r="M42" s="233"/>
    </row>
    <row r="43" s="207" customFormat="1" ht="15" customHeight="1" spans="1:13">
      <c r="A43" s="6">
        <v>39</v>
      </c>
      <c r="B43" s="6" t="s">
        <v>650</v>
      </c>
      <c r="C43" s="101" t="s">
        <v>462</v>
      </c>
      <c r="D43" s="101" t="s">
        <v>221</v>
      </c>
      <c r="E43" s="101" t="s">
        <v>24</v>
      </c>
      <c r="F43" s="6" t="s">
        <v>25</v>
      </c>
      <c r="G43" s="221">
        <v>41</v>
      </c>
      <c r="H43" s="222">
        <v>88560</v>
      </c>
      <c r="I43" s="232">
        <v>0</v>
      </c>
      <c r="J43" s="222">
        <v>88560</v>
      </c>
      <c r="K43" s="232">
        <v>41</v>
      </c>
      <c r="L43" s="232">
        <v>133100</v>
      </c>
      <c r="M43" s="233"/>
    </row>
    <row r="44" s="207" customFormat="1" ht="15" customHeight="1" spans="1:13">
      <c r="A44" s="6">
        <v>40</v>
      </c>
      <c r="B44" s="6" t="s">
        <v>651</v>
      </c>
      <c r="C44" s="101" t="s">
        <v>490</v>
      </c>
      <c r="D44" s="101" t="s">
        <v>146</v>
      </c>
      <c r="E44" s="101" t="s">
        <v>147</v>
      </c>
      <c r="F44" s="6" t="s">
        <v>25</v>
      </c>
      <c r="G44" s="221">
        <v>35</v>
      </c>
      <c r="H44" s="222">
        <v>75600</v>
      </c>
      <c r="I44" s="232">
        <v>0</v>
      </c>
      <c r="J44" s="222">
        <v>75600</v>
      </c>
      <c r="K44" s="232">
        <v>35</v>
      </c>
      <c r="L44" s="232">
        <v>111400</v>
      </c>
      <c r="M44" s="233"/>
    </row>
    <row r="45" s="207" customFormat="1" ht="15" customHeight="1" spans="1:13">
      <c r="A45" s="6">
        <v>41</v>
      </c>
      <c r="B45" s="6" t="s">
        <v>651</v>
      </c>
      <c r="C45" s="101" t="s">
        <v>490</v>
      </c>
      <c r="D45" s="101" t="s">
        <v>322</v>
      </c>
      <c r="E45" s="101" t="s">
        <v>147</v>
      </c>
      <c r="F45" s="6" t="s">
        <v>25</v>
      </c>
      <c r="G45" s="221">
        <v>43</v>
      </c>
      <c r="H45" s="222">
        <v>92880</v>
      </c>
      <c r="I45" s="232">
        <v>0</v>
      </c>
      <c r="J45" s="222">
        <v>92880</v>
      </c>
      <c r="K45" s="232">
        <v>43</v>
      </c>
      <c r="L45" s="232">
        <v>137800</v>
      </c>
      <c r="M45" s="233"/>
    </row>
    <row r="46" s="207" customFormat="1" ht="15" customHeight="1" spans="1:13">
      <c r="A46" s="6">
        <v>42</v>
      </c>
      <c r="B46" s="6" t="s">
        <v>455</v>
      </c>
      <c r="C46" s="101" t="s">
        <v>453</v>
      </c>
      <c r="D46" s="101" t="s">
        <v>244</v>
      </c>
      <c r="E46" s="101" t="s">
        <v>35</v>
      </c>
      <c r="F46" s="6" t="s">
        <v>25</v>
      </c>
      <c r="G46" s="221">
        <v>35</v>
      </c>
      <c r="H46" s="222">
        <v>75600</v>
      </c>
      <c r="I46" s="232">
        <v>0</v>
      </c>
      <c r="J46" s="222">
        <v>75600</v>
      </c>
      <c r="K46" s="232">
        <v>35</v>
      </c>
      <c r="L46" s="232">
        <v>114200</v>
      </c>
      <c r="M46" s="233"/>
    </row>
    <row r="47" s="207" customFormat="1" ht="15" customHeight="1" spans="1:13">
      <c r="A47" s="6">
        <v>43</v>
      </c>
      <c r="B47" s="6" t="s">
        <v>455</v>
      </c>
      <c r="C47" s="101" t="s">
        <v>652</v>
      </c>
      <c r="D47" s="101" t="s">
        <v>653</v>
      </c>
      <c r="E47" s="101" t="s">
        <v>93</v>
      </c>
      <c r="F47" s="6" t="s">
        <v>22</v>
      </c>
      <c r="G47" s="221">
        <v>23</v>
      </c>
      <c r="H47" s="222">
        <v>35880</v>
      </c>
      <c r="I47" s="232">
        <v>0</v>
      </c>
      <c r="J47" s="222">
        <v>35880</v>
      </c>
      <c r="K47" s="232">
        <v>23</v>
      </c>
      <c r="L47" s="232">
        <v>56400</v>
      </c>
      <c r="M47" s="233"/>
    </row>
    <row r="48" s="207" customFormat="1" ht="15" customHeight="1" spans="1:13">
      <c r="A48" s="6">
        <v>44</v>
      </c>
      <c r="B48" s="6" t="s">
        <v>526</v>
      </c>
      <c r="C48" s="101" t="s">
        <v>453</v>
      </c>
      <c r="D48" s="101" t="s">
        <v>654</v>
      </c>
      <c r="E48" s="101" t="s">
        <v>139</v>
      </c>
      <c r="F48" s="6" t="s">
        <v>25</v>
      </c>
      <c r="G48" s="221">
        <v>23</v>
      </c>
      <c r="H48" s="222">
        <v>49680</v>
      </c>
      <c r="I48" s="232">
        <v>0</v>
      </c>
      <c r="J48" s="222">
        <v>49680</v>
      </c>
      <c r="K48" s="232">
        <v>23</v>
      </c>
      <c r="L48" s="232">
        <v>75900</v>
      </c>
      <c r="M48" s="233"/>
    </row>
    <row r="49" s="207" customFormat="1" ht="15" customHeight="1" spans="1:13">
      <c r="A49" s="6">
        <v>45</v>
      </c>
      <c r="B49" s="6" t="s">
        <v>526</v>
      </c>
      <c r="C49" s="101" t="s">
        <v>655</v>
      </c>
      <c r="D49" s="101" t="s">
        <v>235</v>
      </c>
      <c r="E49" s="101" t="s">
        <v>139</v>
      </c>
      <c r="F49" s="6" t="s">
        <v>25</v>
      </c>
      <c r="G49" s="221">
        <v>34</v>
      </c>
      <c r="H49" s="222">
        <v>73440</v>
      </c>
      <c r="I49" s="232">
        <v>0</v>
      </c>
      <c r="J49" s="222">
        <v>73440</v>
      </c>
      <c r="K49" s="232">
        <v>34</v>
      </c>
      <c r="L49" s="232">
        <v>112200</v>
      </c>
      <c r="M49" s="233"/>
    </row>
    <row r="50" s="207" customFormat="1" ht="15" customHeight="1" spans="1:13">
      <c r="A50" s="6">
        <v>46</v>
      </c>
      <c r="B50" s="6" t="s">
        <v>526</v>
      </c>
      <c r="C50" s="101" t="s">
        <v>656</v>
      </c>
      <c r="D50" s="101" t="s">
        <v>657</v>
      </c>
      <c r="E50" s="101" t="s">
        <v>139</v>
      </c>
      <c r="F50" s="6" t="s">
        <v>25</v>
      </c>
      <c r="G50" s="221">
        <v>39</v>
      </c>
      <c r="H50" s="222">
        <v>84240</v>
      </c>
      <c r="I50" s="232">
        <v>0</v>
      </c>
      <c r="J50" s="222">
        <v>84240</v>
      </c>
      <c r="K50" s="232">
        <v>39</v>
      </c>
      <c r="L50" s="232">
        <v>124800</v>
      </c>
      <c r="M50" s="233"/>
    </row>
    <row r="51" s="207" customFormat="1" ht="15" customHeight="1" spans="1:13">
      <c r="A51" s="223" t="s">
        <v>658</v>
      </c>
      <c r="B51" s="223"/>
      <c r="C51" s="223"/>
      <c r="D51" s="223"/>
      <c r="E51" s="223"/>
      <c r="F51" s="223"/>
      <c r="G51" s="52">
        <v>1719</v>
      </c>
      <c r="H51" s="224">
        <v>3523562.16</v>
      </c>
      <c r="I51" s="80">
        <v>5940</v>
      </c>
      <c r="J51" s="224">
        <v>3529502.16</v>
      </c>
      <c r="K51" s="80">
        <v>1719</v>
      </c>
      <c r="L51" s="80">
        <v>5312500</v>
      </c>
      <c r="M51" s="233"/>
    </row>
    <row r="52" s="170" customFormat="1" spans="1:16384">
      <c r="A52" s="171"/>
      <c r="B52" s="171"/>
      <c r="C52" s="171"/>
      <c r="D52" s="171"/>
      <c r="E52" s="171"/>
      <c r="F52" s="171"/>
      <c r="G52" s="209"/>
      <c r="H52" s="210"/>
      <c r="I52" s="211"/>
      <c r="J52" s="210"/>
      <c r="K52" s="209"/>
      <c r="L52" s="209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VH52" s="212"/>
      <c r="WVI52" s="212"/>
      <c r="WVJ52" s="212"/>
      <c r="WVK52" s="212"/>
      <c r="WVL52" s="212"/>
      <c r="WVM52" s="212"/>
      <c r="WVN52" s="212"/>
      <c r="WVO52" s="212"/>
      <c r="WVP52" s="212"/>
      <c r="WVQ52" s="212"/>
      <c r="WVR52" s="212"/>
      <c r="WVS52" s="212"/>
      <c r="WVT52" s="212"/>
      <c r="WVU52" s="212"/>
      <c r="WVV52" s="212"/>
      <c r="WVW52" s="212"/>
      <c r="WVX52" s="212"/>
      <c r="WVY52" s="212"/>
      <c r="WVZ52" s="212"/>
      <c r="WWA52" s="212"/>
      <c r="WWB52" s="212"/>
      <c r="WWC52" s="212"/>
      <c r="WWD52" s="212"/>
      <c r="WWE52" s="212"/>
      <c r="WWF52" s="212"/>
      <c r="WWG52" s="212"/>
      <c r="WWH52" s="212"/>
      <c r="WWI52" s="212"/>
      <c r="WWJ52" s="212"/>
      <c r="WWK52" s="212"/>
      <c r="WWL52" s="212"/>
      <c r="WWM52" s="212"/>
      <c r="WWN52" s="212"/>
      <c r="WWO52" s="212"/>
      <c r="WWP52" s="212"/>
      <c r="WWQ52" s="212"/>
      <c r="WWR52" s="212"/>
      <c r="WWS52" s="212"/>
      <c r="WWT52" s="212"/>
      <c r="WWU52" s="212"/>
      <c r="WWV52" s="212"/>
      <c r="WWW52" s="212"/>
      <c r="WWX52" s="212"/>
      <c r="WWY52" s="212"/>
      <c r="WWZ52" s="212"/>
      <c r="WXA52" s="212"/>
      <c r="WXB52" s="212"/>
      <c r="WXC52" s="212"/>
      <c r="WXD52" s="212"/>
      <c r="WXE52" s="212"/>
      <c r="WXF52" s="212"/>
      <c r="WXG52" s="212"/>
      <c r="WXH52" s="212"/>
      <c r="WXI52" s="212"/>
      <c r="WXJ52" s="212"/>
      <c r="WXK52" s="212"/>
      <c r="WXL52" s="212"/>
      <c r="WXM52" s="212"/>
      <c r="WXN52" s="212"/>
      <c r="WXO52" s="212"/>
      <c r="WXP52" s="212"/>
      <c r="WXQ52" s="212"/>
      <c r="WXR52" s="212"/>
      <c r="WXS52" s="212"/>
      <c r="WXT52" s="212"/>
      <c r="WXU52" s="212"/>
      <c r="WXV52" s="212"/>
      <c r="WXW52" s="212"/>
      <c r="WXX52" s="212"/>
      <c r="WXY52" s="212"/>
      <c r="WXZ52" s="212"/>
      <c r="WYA52" s="212"/>
      <c r="WYB52" s="212"/>
      <c r="WYC52" s="212"/>
      <c r="WYD52" s="212"/>
      <c r="WYE52" s="212"/>
      <c r="WYF52" s="212"/>
      <c r="WYG52" s="212"/>
      <c r="WYH52" s="212"/>
      <c r="WYI52" s="212"/>
      <c r="WYJ52" s="212"/>
      <c r="WYK52" s="212"/>
      <c r="WYL52" s="212"/>
      <c r="WYM52" s="212"/>
      <c r="WYN52" s="212"/>
      <c r="WYO52" s="212"/>
      <c r="WYP52" s="212"/>
      <c r="WYQ52" s="212"/>
      <c r="WYR52" s="212"/>
      <c r="WYS52" s="212"/>
      <c r="WYT52" s="212"/>
      <c r="WYU52" s="212"/>
      <c r="WYV52" s="212"/>
      <c r="WYW52" s="212"/>
      <c r="WYX52" s="212"/>
      <c r="WYY52" s="212"/>
      <c r="WYZ52" s="212"/>
      <c r="WZA52" s="212"/>
      <c r="WZB52" s="212"/>
      <c r="WZC52" s="212"/>
      <c r="WZD52" s="212"/>
      <c r="WZE52" s="212"/>
      <c r="WZF52" s="212"/>
      <c r="WZG52" s="212"/>
      <c r="WZH52" s="212"/>
      <c r="WZI52" s="212"/>
      <c r="WZJ52" s="212"/>
      <c r="WZK52" s="212"/>
      <c r="WZL52" s="212"/>
      <c r="WZM52" s="212"/>
      <c r="WZN52" s="212"/>
      <c r="WZO52" s="212"/>
      <c r="WZP52" s="212"/>
      <c r="WZQ52" s="212"/>
      <c r="WZR52" s="212"/>
      <c r="WZS52" s="212"/>
      <c r="WZT52" s="212"/>
      <c r="WZU52" s="212"/>
      <c r="WZV52" s="212"/>
      <c r="WZW52" s="212"/>
      <c r="WZX52" s="212"/>
      <c r="WZY52" s="212"/>
      <c r="WZZ52" s="212"/>
      <c r="XAA52" s="212"/>
      <c r="XAB52" s="212"/>
      <c r="XAC52" s="212"/>
      <c r="XAD52" s="212"/>
      <c r="XAE52" s="212"/>
      <c r="XAF52" s="212"/>
      <c r="XAG52" s="212"/>
      <c r="XAH52" s="212"/>
      <c r="XAI52" s="212"/>
      <c r="XAJ52" s="212"/>
      <c r="XAK52" s="212"/>
      <c r="XAL52" s="212"/>
      <c r="XAM52" s="212"/>
      <c r="XAN52" s="212"/>
      <c r="XAO52" s="212"/>
      <c r="XAP52" s="212"/>
      <c r="XAQ52" s="212"/>
      <c r="XAR52" s="212"/>
      <c r="XAS52" s="212"/>
      <c r="XAT52" s="212"/>
      <c r="XAU52" s="212"/>
      <c r="XAV52" s="212"/>
      <c r="XAW52" s="212"/>
      <c r="XAX52" s="212"/>
      <c r="XAY52" s="212"/>
      <c r="XAZ52" s="212"/>
      <c r="XBA52" s="212"/>
      <c r="XBB52" s="212"/>
      <c r="XBC52" s="212"/>
      <c r="XBD52" s="212"/>
      <c r="XBE52" s="212"/>
      <c r="XBF52" s="212"/>
      <c r="XBG52" s="212"/>
      <c r="XBH52" s="212"/>
      <c r="XBI52" s="212"/>
      <c r="XBJ52" s="212"/>
      <c r="XBK52" s="212"/>
      <c r="XBL52" s="212"/>
      <c r="XBM52" s="212"/>
      <c r="XBN52" s="212"/>
      <c r="XBO52" s="212"/>
      <c r="XBP52" s="212"/>
      <c r="XBQ52" s="212"/>
      <c r="XBR52" s="212"/>
      <c r="XBS52" s="212"/>
      <c r="XBT52" s="212"/>
      <c r="XBU52" s="212"/>
      <c r="XBV52" s="212"/>
      <c r="XBW52" s="212"/>
      <c r="XBX52" s="212"/>
      <c r="XBY52" s="212"/>
      <c r="XBZ52" s="212"/>
      <c r="XCA52" s="212"/>
      <c r="XCB52" s="212"/>
      <c r="XCC52" s="212"/>
      <c r="XCD52" s="212"/>
      <c r="XCE52" s="212"/>
      <c r="XCF52" s="212"/>
      <c r="XCG52" s="212"/>
      <c r="XCH52" s="212"/>
      <c r="XCI52" s="212"/>
      <c r="XCJ52" s="212"/>
      <c r="XCK52" s="212"/>
      <c r="XCL52" s="212"/>
      <c r="XCM52" s="212"/>
      <c r="XCN52" s="212"/>
      <c r="XCO52" s="212"/>
      <c r="XCP52" s="212"/>
      <c r="XCQ52" s="212"/>
      <c r="XCR52" s="212"/>
      <c r="XCS52" s="212"/>
      <c r="XCT52" s="212"/>
      <c r="XCU52" s="212"/>
      <c r="XCV52" s="212"/>
      <c r="XCW52" s="212"/>
      <c r="XCX52" s="212"/>
      <c r="XCY52" s="212"/>
      <c r="XCZ52" s="212"/>
      <c r="XDA52" s="212"/>
      <c r="XDB52" s="212"/>
      <c r="XDC52" s="212"/>
      <c r="XDD52" s="212"/>
      <c r="XDE52" s="212"/>
      <c r="XDF52" s="212"/>
      <c r="XDG52" s="212"/>
      <c r="XDH52" s="212"/>
      <c r="XDI52" s="212"/>
      <c r="XDJ52" s="212"/>
      <c r="XDK52" s="212"/>
      <c r="XDL52" s="212"/>
      <c r="XDM52" s="212"/>
      <c r="XDN52" s="212"/>
      <c r="XDO52" s="212"/>
      <c r="XDP52" s="212"/>
      <c r="XDQ52" s="212"/>
      <c r="XDR52" s="212"/>
      <c r="XDS52" s="212"/>
      <c r="XDT52" s="212"/>
      <c r="XDU52" s="212"/>
      <c r="XDV52" s="212"/>
      <c r="XDW52" s="212"/>
      <c r="XDX52" s="212"/>
      <c r="XDY52" s="212"/>
      <c r="XDZ52" s="212"/>
      <c r="XEA52" s="212"/>
      <c r="XEB52" s="212"/>
      <c r="XEC52" s="212"/>
      <c r="XED52" s="212"/>
      <c r="XEE52" s="212"/>
      <c r="XEF52" s="212"/>
      <c r="XEG52" s="212"/>
      <c r="XEH52" s="212"/>
      <c r="XEI52" s="212"/>
      <c r="XEJ52" s="212"/>
      <c r="XEK52" s="212"/>
      <c r="XEL52" s="212"/>
      <c r="XEM52" s="212"/>
      <c r="XEN52" s="212"/>
      <c r="XEO52" s="212"/>
      <c r="XEP52" s="212"/>
      <c r="XEQ52" s="212"/>
      <c r="XER52" s="212"/>
      <c r="XES52" s="212"/>
      <c r="XET52" s="212"/>
      <c r="XEU52" s="212"/>
      <c r="XEV52" s="212"/>
      <c r="XEW52" s="212"/>
      <c r="XEX52" s="212"/>
      <c r="XEY52" s="212"/>
      <c r="XEZ52" s="212"/>
      <c r="XFA52" s="212"/>
      <c r="XFB52" s="212"/>
      <c r="XFC52" s="212"/>
      <c r="XFD52" s="212"/>
    </row>
    <row r="53" s="170" customFormat="1" spans="1:16384">
      <c r="A53" s="171"/>
      <c r="B53" s="171"/>
      <c r="C53" s="171"/>
      <c r="D53" s="171"/>
      <c r="E53" s="171"/>
      <c r="F53" s="171"/>
      <c r="G53" s="209"/>
      <c r="H53" s="210"/>
      <c r="I53" s="211"/>
      <c r="J53" s="210"/>
      <c r="K53" s="209"/>
      <c r="L53" s="209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VH53" s="212"/>
      <c r="WVI53" s="212"/>
      <c r="WVJ53" s="212"/>
      <c r="WVK53" s="212"/>
      <c r="WVL53" s="212"/>
      <c r="WVM53" s="212"/>
      <c r="WVN53" s="212"/>
      <c r="WVO53" s="212"/>
      <c r="WVP53" s="212"/>
      <c r="WVQ53" s="212"/>
      <c r="WVR53" s="212"/>
      <c r="WVS53" s="212"/>
      <c r="WVT53" s="212"/>
      <c r="WVU53" s="212"/>
      <c r="WVV53" s="212"/>
      <c r="WVW53" s="212"/>
      <c r="WVX53" s="212"/>
      <c r="WVY53" s="212"/>
      <c r="WVZ53" s="212"/>
      <c r="WWA53" s="212"/>
      <c r="WWB53" s="212"/>
      <c r="WWC53" s="212"/>
      <c r="WWD53" s="212"/>
      <c r="WWE53" s="212"/>
      <c r="WWF53" s="212"/>
      <c r="WWG53" s="212"/>
      <c r="WWH53" s="212"/>
      <c r="WWI53" s="212"/>
      <c r="WWJ53" s="212"/>
      <c r="WWK53" s="212"/>
      <c r="WWL53" s="212"/>
      <c r="WWM53" s="212"/>
      <c r="WWN53" s="212"/>
      <c r="WWO53" s="212"/>
      <c r="WWP53" s="212"/>
      <c r="WWQ53" s="212"/>
      <c r="WWR53" s="212"/>
      <c r="WWS53" s="212"/>
      <c r="WWT53" s="212"/>
      <c r="WWU53" s="212"/>
      <c r="WWV53" s="212"/>
      <c r="WWW53" s="212"/>
      <c r="WWX53" s="212"/>
      <c r="WWY53" s="212"/>
      <c r="WWZ53" s="212"/>
      <c r="WXA53" s="212"/>
      <c r="WXB53" s="212"/>
      <c r="WXC53" s="212"/>
      <c r="WXD53" s="212"/>
      <c r="WXE53" s="212"/>
      <c r="WXF53" s="212"/>
      <c r="WXG53" s="212"/>
      <c r="WXH53" s="212"/>
      <c r="WXI53" s="212"/>
      <c r="WXJ53" s="212"/>
      <c r="WXK53" s="212"/>
      <c r="WXL53" s="212"/>
      <c r="WXM53" s="212"/>
      <c r="WXN53" s="212"/>
      <c r="WXO53" s="212"/>
      <c r="WXP53" s="212"/>
      <c r="WXQ53" s="212"/>
      <c r="WXR53" s="212"/>
      <c r="WXS53" s="212"/>
      <c r="WXT53" s="212"/>
      <c r="WXU53" s="212"/>
      <c r="WXV53" s="212"/>
      <c r="WXW53" s="212"/>
      <c r="WXX53" s="212"/>
      <c r="WXY53" s="212"/>
      <c r="WXZ53" s="212"/>
      <c r="WYA53" s="212"/>
      <c r="WYB53" s="212"/>
      <c r="WYC53" s="212"/>
      <c r="WYD53" s="212"/>
      <c r="WYE53" s="212"/>
      <c r="WYF53" s="212"/>
      <c r="WYG53" s="212"/>
      <c r="WYH53" s="212"/>
      <c r="WYI53" s="212"/>
      <c r="WYJ53" s="212"/>
      <c r="WYK53" s="212"/>
      <c r="WYL53" s="212"/>
      <c r="WYM53" s="212"/>
      <c r="WYN53" s="212"/>
      <c r="WYO53" s="212"/>
      <c r="WYP53" s="212"/>
      <c r="WYQ53" s="212"/>
      <c r="WYR53" s="212"/>
      <c r="WYS53" s="212"/>
      <c r="WYT53" s="212"/>
      <c r="WYU53" s="212"/>
      <c r="WYV53" s="212"/>
      <c r="WYW53" s="212"/>
      <c r="WYX53" s="212"/>
      <c r="WYY53" s="212"/>
      <c r="WYZ53" s="212"/>
      <c r="WZA53" s="212"/>
      <c r="WZB53" s="212"/>
      <c r="WZC53" s="212"/>
      <c r="WZD53" s="212"/>
      <c r="WZE53" s="212"/>
      <c r="WZF53" s="212"/>
      <c r="WZG53" s="212"/>
      <c r="WZH53" s="212"/>
      <c r="WZI53" s="212"/>
      <c r="WZJ53" s="212"/>
      <c r="WZK53" s="212"/>
      <c r="WZL53" s="212"/>
      <c r="WZM53" s="212"/>
      <c r="WZN53" s="212"/>
      <c r="WZO53" s="212"/>
      <c r="WZP53" s="212"/>
      <c r="WZQ53" s="212"/>
      <c r="WZR53" s="212"/>
      <c r="WZS53" s="212"/>
      <c r="WZT53" s="212"/>
      <c r="WZU53" s="212"/>
      <c r="WZV53" s="212"/>
      <c r="WZW53" s="212"/>
      <c r="WZX53" s="212"/>
      <c r="WZY53" s="212"/>
      <c r="WZZ53" s="212"/>
      <c r="XAA53" s="212"/>
      <c r="XAB53" s="212"/>
      <c r="XAC53" s="212"/>
      <c r="XAD53" s="212"/>
      <c r="XAE53" s="212"/>
      <c r="XAF53" s="212"/>
      <c r="XAG53" s="212"/>
      <c r="XAH53" s="212"/>
      <c r="XAI53" s="212"/>
      <c r="XAJ53" s="212"/>
      <c r="XAK53" s="212"/>
      <c r="XAL53" s="212"/>
      <c r="XAM53" s="212"/>
      <c r="XAN53" s="212"/>
      <c r="XAO53" s="212"/>
      <c r="XAP53" s="212"/>
      <c r="XAQ53" s="212"/>
      <c r="XAR53" s="212"/>
      <c r="XAS53" s="212"/>
      <c r="XAT53" s="212"/>
      <c r="XAU53" s="212"/>
      <c r="XAV53" s="212"/>
      <c r="XAW53" s="212"/>
      <c r="XAX53" s="212"/>
      <c r="XAY53" s="212"/>
      <c r="XAZ53" s="212"/>
      <c r="XBA53" s="212"/>
      <c r="XBB53" s="212"/>
      <c r="XBC53" s="212"/>
      <c r="XBD53" s="212"/>
      <c r="XBE53" s="212"/>
      <c r="XBF53" s="212"/>
      <c r="XBG53" s="212"/>
      <c r="XBH53" s="212"/>
      <c r="XBI53" s="212"/>
      <c r="XBJ53" s="212"/>
      <c r="XBK53" s="212"/>
      <c r="XBL53" s="212"/>
      <c r="XBM53" s="212"/>
      <c r="XBN53" s="212"/>
      <c r="XBO53" s="212"/>
      <c r="XBP53" s="212"/>
      <c r="XBQ53" s="212"/>
      <c r="XBR53" s="212"/>
      <c r="XBS53" s="212"/>
      <c r="XBT53" s="212"/>
      <c r="XBU53" s="212"/>
      <c r="XBV53" s="212"/>
      <c r="XBW53" s="212"/>
      <c r="XBX53" s="212"/>
      <c r="XBY53" s="212"/>
      <c r="XBZ53" s="212"/>
      <c r="XCA53" s="212"/>
      <c r="XCB53" s="212"/>
      <c r="XCC53" s="212"/>
      <c r="XCD53" s="212"/>
      <c r="XCE53" s="212"/>
      <c r="XCF53" s="212"/>
      <c r="XCG53" s="212"/>
      <c r="XCH53" s="212"/>
      <c r="XCI53" s="212"/>
      <c r="XCJ53" s="212"/>
      <c r="XCK53" s="212"/>
      <c r="XCL53" s="212"/>
      <c r="XCM53" s="212"/>
      <c r="XCN53" s="212"/>
      <c r="XCO53" s="212"/>
      <c r="XCP53" s="212"/>
      <c r="XCQ53" s="212"/>
      <c r="XCR53" s="212"/>
      <c r="XCS53" s="212"/>
      <c r="XCT53" s="212"/>
      <c r="XCU53" s="212"/>
      <c r="XCV53" s="212"/>
      <c r="XCW53" s="212"/>
      <c r="XCX53" s="212"/>
      <c r="XCY53" s="212"/>
      <c r="XCZ53" s="212"/>
      <c r="XDA53" s="212"/>
      <c r="XDB53" s="212"/>
      <c r="XDC53" s="212"/>
      <c r="XDD53" s="212"/>
      <c r="XDE53" s="212"/>
      <c r="XDF53" s="212"/>
      <c r="XDG53" s="212"/>
      <c r="XDH53" s="212"/>
      <c r="XDI53" s="212"/>
      <c r="XDJ53" s="212"/>
      <c r="XDK53" s="212"/>
      <c r="XDL53" s="212"/>
      <c r="XDM53" s="212"/>
      <c r="XDN53" s="212"/>
      <c r="XDO53" s="212"/>
      <c r="XDP53" s="212"/>
      <c r="XDQ53" s="212"/>
      <c r="XDR53" s="212"/>
      <c r="XDS53" s="212"/>
      <c r="XDT53" s="212"/>
      <c r="XDU53" s="212"/>
      <c r="XDV53" s="212"/>
      <c r="XDW53" s="212"/>
      <c r="XDX53" s="212"/>
      <c r="XDY53" s="212"/>
      <c r="XDZ53" s="212"/>
      <c r="XEA53" s="212"/>
      <c r="XEB53" s="212"/>
      <c r="XEC53" s="212"/>
      <c r="XED53" s="212"/>
      <c r="XEE53" s="212"/>
      <c r="XEF53" s="212"/>
      <c r="XEG53" s="212"/>
      <c r="XEH53" s="212"/>
      <c r="XEI53" s="212"/>
      <c r="XEJ53" s="212"/>
      <c r="XEK53" s="212"/>
      <c r="XEL53" s="212"/>
      <c r="XEM53" s="212"/>
      <c r="XEN53" s="212"/>
      <c r="XEO53" s="212"/>
      <c r="XEP53" s="212"/>
      <c r="XEQ53" s="212"/>
      <c r="XER53" s="212"/>
      <c r="XES53" s="212"/>
      <c r="XET53" s="212"/>
      <c r="XEU53" s="212"/>
      <c r="XEV53" s="212"/>
      <c r="XEW53" s="212"/>
      <c r="XEX53" s="212"/>
      <c r="XEY53" s="212"/>
      <c r="XEZ53" s="212"/>
      <c r="XFA53" s="212"/>
      <c r="XFB53" s="212"/>
      <c r="XFC53" s="212"/>
      <c r="XFD53" s="212"/>
    </row>
    <row r="54" s="170" customFormat="1" spans="1:16384">
      <c r="A54" s="171"/>
      <c r="B54" s="171"/>
      <c r="C54" s="171"/>
      <c r="D54" s="171"/>
      <c r="E54" s="171"/>
      <c r="F54" s="171"/>
      <c r="G54" s="209"/>
      <c r="H54" s="210"/>
      <c r="I54" s="211"/>
      <c r="J54" s="210"/>
      <c r="K54" s="209"/>
      <c r="L54" s="209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VH54" s="212"/>
      <c r="WVI54" s="212"/>
      <c r="WVJ54" s="212"/>
      <c r="WVK54" s="212"/>
      <c r="WVL54" s="212"/>
      <c r="WVM54" s="212"/>
      <c r="WVN54" s="212"/>
      <c r="WVO54" s="212"/>
      <c r="WVP54" s="212"/>
      <c r="WVQ54" s="212"/>
      <c r="WVR54" s="212"/>
      <c r="WVS54" s="212"/>
      <c r="WVT54" s="212"/>
      <c r="WVU54" s="212"/>
      <c r="WVV54" s="212"/>
      <c r="WVW54" s="212"/>
      <c r="WVX54" s="212"/>
      <c r="WVY54" s="212"/>
      <c r="WVZ54" s="212"/>
      <c r="WWA54" s="212"/>
      <c r="WWB54" s="212"/>
      <c r="WWC54" s="212"/>
      <c r="WWD54" s="212"/>
      <c r="WWE54" s="212"/>
      <c r="WWF54" s="212"/>
      <c r="WWG54" s="212"/>
      <c r="WWH54" s="212"/>
      <c r="WWI54" s="212"/>
      <c r="WWJ54" s="212"/>
      <c r="WWK54" s="212"/>
      <c r="WWL54" s="212"/>
      <c r="WWM54" s="212"/>
      <c r="WWN54" s="212"/>
      <c r="WWO54" s="212"/>
      <c r="WWP54" s="212"/>
      <c r="WWQ54" s="212"/>
      <c r="WWR54" s="212"/>
      <c r="WWS54" s="212"/>
      <c r="WWT54" s="212"/>
      <c r="WWU54" s="212"/>
      <c r="WWV54" s="212"/>
      <c r="WWW54" s="212"/>
      <c r="WWX54" s="212"/>
      <c r="WWY54" s="212"/>
      <c r="WWZ54" s="212"/>
      <c r="WXA54" s="212"/>
      <c r="WXB54" s="212"/>
      <c r="WXC54" s="212"/>
      <c r="WXD54" s="212"/>
      <c r="WXE54" s="212"/>
      <c r="WXF54" s="212"/>
      <c r="WXG54" s="212"/>
      <c r="WXH54" s="212"/>
      <c r="WXI54" s="212"/>
      <c r="WXJ54" s="212"/>
      <c r="WXK54" s="212"/>
      <c r="WXL54" s="212"/>
      <c r="WXM54" s="212"/>
      <c r="WXN54" s="212"/>
      <c r="WXO54" s="212"/>
      <c r="WXP54" s="212"/>
      <c r="WXQ54" s="212"/>
      <c r="WXR54" s="212"/>
      <c r="WXS54" s="212"/>
      <c r="WXT54" s="212"/>
      <c r="WXU54" s="212"/>
      <c r="WXV54" s="212"/>
      <c r="WXW54" s="212"/>
      <c r="WXX54" s="212"/>
      <c r="WXY54" s="212"/>
      <c r="WXZ54" s="212"/>
      <c r="WYA54" s="212"/>
      <c r="WYB54" s="212"/>
      <c r="WYC54" s="212"/>
      <c r="WYD54" s="212"/>
      <c r="WYE54" s="212"/>
      <c r="WYF54" s="212"/>
      <c r="WYG54" s="212"/>
      <c r="WYH54" s="212"/>
      <c r="WYI54" s="212"/>
      <c r="WYJ54" s="212"/>
      <c r="WYK54" s="212"/>
      <c r="WYL54" s="212"/>
      <c r="WYM54" s="212"/>
      <c r="WYN54" s="212"/>
      <c r="WYO54" s="212"/>
      <c r="WYP54" s="212"/>
      <c r="WYQ54" s="212"/>
      <c r="WYR54" s="212"/>
      <c r="WYS54" s="212"/>
      <c r="WYT54" s="212"/>
      <c r="WYU54" s="212"/>
      <c r="WYV54" s="212"/>
      <c r="WYW54" s="212"/>
      <c r="WYX54" s="212"/>
      <c r="WYY54" s="212"/>
      <c r="WYZ54" s="212"/>
      <c r="WZA54" s="212"/>
      <c r="WZB54" s="212"/>
      <c r="WZC54" s="212"/>
      <c r="WZD54" s="212"/>
      <c r="WZE54" s="212"/>
      <c r="WZF54" s="212"/>
      <c r="WZG54" s="212"/>
      <c r="WZH54" s="212"/>
      <c r="WZI54" s="212"/>
      <c r="WZJ54" s="212"/>
      <c r="WZK54" s="212"/>
      <c r="WZL54" s="212"/>
      <c r="WZM54" s="212"/>
      <c r="WZN54" s="212"/>
      <c r="WZO54" s="212"/>
      <c r="WZP54" s="212"/>
      <c r="WZQ54" s="212"/>
      <c r="WZR54" s="212"/>
      <c r="WZS54" s="212"/>
      <c r="WZT54" s="212"/>
      <c r="WZU54" s="212"/>
      <c r="WZV54" s="212"/>
      <c r="WZW54" s="212"/>
      <c r="WZX54" s="212"/>
      <c r="WZY54" s="212"/>
      <c r="WZZ54" s="212"/>
      <c r="XAA54" s="212"/>
      <c r="XAB54" s="212"/>
      <c r="XAC54" s="212"/>
      <c r="XAD54" s="212"/>
      <c r="XAE54" s="212"/>
      <c r="XAF54" s="212"/>
      <c r="XAG54" s="212"/>
      <c r="XAH54" s="212"/>
      <c r="XAI54" s="212"/>
      <c r="XAJ54" s="212"/>
      <c r="XAK54" s="212"/>
      <c r="XAL54" s="212"/>
      <c r="XAM54" s="212"/>
      <c r="XAN54" s="212"/>
      <c r="XAO54" s="212"/>
      <c r="XAP54" s="212"/>
      <c r="XAQ54" s="212"/>
      <c r="XAR54" s="212"/>
      <c r="XAS54" s="212"/>
      <c r="XAT54" s="212"/>
      <c r="XAU54" s="212"/>
      <c r="XAV54" s="212"/>
      <c r="XAW54" s="212"/>
      <c r="XAX54" s="212"/>
      <c r="XAY54" s="212"/>
      <c r="XAZ54" s="212"/>
      <c r="XBA54" s="212"/>
      <c r="XBB54" s="212"/>
      <c r="XBC54" s="212"/>
      <c r="XBD54" s="212"/>
      <c r="XBE54" s="212"/>
      <c r="XBF54" s="212"/>
      <c r="XBG54" s="212"/>
      <c r="XBH54" s="212"/>
      <c r="XBI54" s="212"/>
      <c r="XBJ54" s="212"/>
      <c r="XBK54" s="212"/>
      <c r="XBL54" s="212"/>
      <c r="XBM54" s="212"/>
      <c r="XBN54" s="212"/>
      <c r="XBO54" s="212"/>
      <c r="XBP54" s="212"/>
      <c r="XBQ54" s="212"/>
      <c r="XBR54" s="212"/>
      <c r="XBS54" s="212"/>
      <c r="XBT54" s="212"/>
      <c r="XBU54" s="212"/>
      <c r="XBV54" s="212"/>
      <c r="XBW54" s="212"/>
      <c r="XBX54" s="212"/>
      <c r="XBY54" s="212"/>
      <c r="XBZ54" s="212"/>
      <c r="XCA54" s="212"/>
      <c r="XCB54" s="212"/>
      <c r="XCC54" s="212"/>
      <c r="XCD54" s="212"/>
      <c r="XCE54" s="212"/>
      <c r="XCF54" s="212"/>
      <c r="XCG54" s="212"/>
      <c r="XCH54" s="212"/>
      <c r="XCI54" s="212"/>
      <c r="XCJ54" s="212"/>
      <c r="XCK54" s="212"/>
      <c r="XCL54" s="212"/>
      <c r="XCM54" s="212"/>
      <c r="XCN54" s="212"/>
      <c r="XCO54" s="212"/>
      <c r="XCP54" s="212"/>
      <c r="XCQ54" s="212"/>
      <c r="XCR54" s="212"/>
      <c r="XCS54" s="212"/>
      <c r="XCT54" s="212"/>
      <c r="XCU54" s="212"/>
      <c r="XCV54" s="212"/>
      <c r="XCW54" s="212"/>
      <c r="XCX54" s="212"/>
      <c r="XCY54" s="212"/>
      <c r="XCZ54" s="212"/>
      <c r="XDA54" s="212"/>
      <c r="XDB54" s="212"/>
      <c r="XDC54" s="212"/>
      <c r="XDD54" s="212"/>
      <c r="XDE54" s="212"/>
      <c r="XDF54" s="212"/>
      <c r="XDG54" s="212"/>
      <c r="XDH54" s="212"/>
      <c r="XDI54" s="212"/>
      <c r="XDJ54" s="212"/>
      <c r="XDK54" s="212"/>
      <c r="XDL54" s="212"/>
      <c r="XDM54" s="212"/>
      <c r="XDN54" s="212"/>
      <c r="XDO54" s="212"/>
      <c r="XDP54" s="212"/>
      <c r="XDQ54" s="212"/>
      <c r="XDR54" s="212"/>
      <c r="XDS54" s="212"/>
      <c r="XDT54" s="212"/>
      <c r="XDU54" s="212"/>
      <c r="XDV54" s="212"/>
      <c r="XDW54" s="212"/>
      <c r="XDX54" s="212"/>
      <c r="XDY54" s="212"/>
      <c r="XDZ54" s="212"/>
      <c r="XEA54" s="212"/>
      <c r="XEB54" s="212"/>
      <c r="XEC54" s="212"/>
      <c r="XED54" s="212"/>
      <c r="XEE54" s="212"/>
      <c r="XEF54" s="212"/>
      <c r="XEG54" s="212"/>
      <c r="XEH54" s="212"/>
      <c r="XEI54" s="212"/>
      <c r="XEJ54" s="212"/>
      <c r="XEK54" s="212"/>
      <c r="XEL54" s="212"/>
      <c r="XEM54" s="212"/>
      <c r="XEN54" s="212"/>
      <c r="XEO54" s="212"/>
      <c r="XEP54" s="212"/>
      <c r="XEQ54" s="212"/>
      <c r="XER54" s="212"/>
      <c r="XES54" s="212"/>
      <c r="XET54" s="212"/>
      <c r="XEU54" s="212"/>
      <c r="XEV54" s="212"/>
      <c r="XEW54" s="212"/>
      <c r="XEX54" s="212"/>
      <c r="XEY54" s="212"/>
      <c r="XEZ54" s="212"/>
      <c r="XFA54" s="212"/>
      <c r="XFB54" s="212"/>
      <c r="XFC54" s="212"/>
      <c r="XFD54" s="212"/>
    </row>
    <row r="55" s="170" customFormat="1" spans="1:16384">
      <c r="A55" s="171"/>
      <c r="B55" s="171"/>
      <c r="C55" s="171"/>
      <c r="D55" s="171"/>
      <c r="E55" s="171"/>
      <c r="F55" s="171"/>
      <c r="G55" s="209"/>
      <c r="H55" s="210"/>
      <c r="I55" s="211"/>
      <c r="J55" s="210"/>
      <c r="K55" s="209"/>
      <c r="L55" s="209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VH55" s="212"/>
      <c r="WVI55" s="212"/>
      <c r="WVJ55" s="212"/>
      <c r="WVK55" s="212"/>
      <c r="WVL55" s="212"/>
      <c r="WVM55" s="212"/>
      <c r="WVN55" s="212"/>
      <c r="WVO55" s="212"/>
      <c r="WVP55" s="212"/>
      <c r="WVQ55" s="212"/>
      <c r="WVR55" s="212"/>
      <c r="WVS55" s="212"/>
      <c r="WVT55" s="212"/>
      <c r="WVU55" s="212"/>
      <c r="WVV55" s="212"/>
      <c r="WVW55" s="212"/>
      <c r="WVX55" s="212"/>
      <c r="WVY55" s="212"/>
      <c r="WVZ55" s="212"/>
      <c r="WWA55" s="212"/>
      <c r="WWB55" s="212"/>
      <c r="WWC55" s="212"/>
      <c r="WWD55" s="212"/>
      <c r="WWE55" s="212"/>
      <c r="WWF55" s="212"/>
      <c r="WWG55" s="212"/>
      <c r="WWH55" s="212"/>
      <c r="WWI55" s="212"/>
      <c r="WWJ55" s="212"/>
      <c r="WWK55" s="212"/>
      <c r="WWL55" s="212"/>
      <c r="WWM55" s="212"/>
      <c r="WWN55" s="212"/>
      <c r="WWO55" s="212"/>
      <c r="WWP55" s="212"/>
      <c r="WWQ55" s="212"/>
      <c r="WWR55" s="212"/>
      <c r="WWS55" s="212"/>
      <c r="WWT55" s="212"/>
      <c r="WWU55" s="212"/>
      <c r="WWV55" s="212"/>
      <c r="WWW55" s="212"/>
      <c r="WWX55" s="212"/>
      <c r="WWY55" s="212"/>
      <c r="WWZ55" s="212"/>
      <c r="WXA55" s="212"/>
      <c r="WXB55" s="212"/>
      <c r="WXC55" s="212"/>
      <c r="WXD55" s="212"/>
      <c r="WXE55" s="212"/>
      <c r="WXF55" s="212"/>
      <c r="WXG55" s="212"/>
      <c r="WXH55" s="212"/>
      <c r="WXI55" s="212"/>
      <c r="WXJ55" s="212"/>
      <c r="WXK55" s="212"/>
      <c r="WXL55" s="212"/>
      <c r="WXM55" s="212"/>
      <c r="WXN55" s="212"/>
      <c r="WXO55" s="212"/>
      <c r="WXP55" s="212"/>
      <c r="WXQ55" s="212"/>
      <c r="WXR55" s="212"/>
      <c r="WXS55" s="212"/>
      <c r="WXT55" s="212"/>
      <c r="WXU55" s="212"/>
      <c r="WXV55" s="212"/>
      <c r="WXW55" s="212"/>
      <c r="WXX55" s="212"/>
      <c r="WXY55" s="212"/>
      <c r="WXZ55" s="212"/>
      <c r="WYA55" s="212"/>
      <c r="WYB55" s="212"/>
      <c r="WYC55" s="212"/>
      <c r="WYD55" s="212"/>
      <c r="WYE55" s="212"/>
      <c r="WYF55" s="212"/>
      <c r="WYG55" s="212"/>
      <c r="WYH55" s="212"/>
      <c r="WYI55" s="212"/>
      <c r="WYJ55" s="212"/>
      <c r="WYK55" s="212"/>
      <c r="WYL55" s="212"/>
      <c r="WYM55" s="212"/>
      <c r="WYN55" s="212"/>
      <c r="WYO55" s="212"/>
      <c r="WYP55" s="212"/>
      <c r="WYQ55" s="212"/>
      <c r="WYR55" s="212"/>
      <c r="WYS55" s="212"/>
      <c r="WYT55" s="212"/>
      <c r="WYU55" s="212"/>
      <c r="WYV55" s="212"/>
      <c r="WYW55" s="212"/>
      <c r="WYX55" s="212"/>
      <c r="WYY55" s="212"/>
      <c r="WYZ55" s="212"/>
      <c r="WZA55" s="212"/>
      <c r="WZB55" s="212"/>
      <c r="WZC55" s="212"/>
      <c r="WZD55" s="212"/>
      <c r="WZE55" s="212"/>
      <c r="WZF55" s="212"/>
      <c r="WZG55" s="212"/>
      <c r="WZH55" s="212"/>
      <c r="WZI55" s="212"/>
      <c r="WZJ55" s="212"/>
      <c r="WZK55" s="212"/>
      <c r="WZL55" s="212"/>
      <c r="WZM55" s="212"/>
      <c r="WZN55" s="212"/>
      <c r="WZO55" s="212"/>
      <c r="WZP55" s="212"/>
      <c r="WZQ55" s="212"/>
      <c r="WZR55" s="212"/>
      <c r="WZS55" s="212"/>
      <c r="WZT55" s="212"/>
      <c r="WZU55" s="212"/>
      <c r="WZV55" s="212"/>
      <c r="WZW55" s="212"/>
      <c r="WZX55" s="212"/>
      <c r="WZY55" s="212"/>
      <c r="WZZ55" s="212"/>
      <c r="XAA55" s="212"/>
      <c r="XAB55" s="212"/>
      <c r="XAC55" s="212"/>
      <c r="XAD55" s="212"/>
      <c r="XAE55" s="212"/>
      <c r="XAF55" s="212"/>
      <c r="XAG55" s="212"/>
      <c r="XAH55" s="212"/>
      <c r="XAI55" s="212"/>
      <c r="XAJ55" s="212"/>
      <c r="XAK55" s="212"/>
      <c r="XAL55" s="212"/>
      <c r="XAM55" s="212"/>
      <c r="XAN55" s="212"/>
      <c r="XAO55" s="212"/>
      <c r="XAP55" s="212"/>
      <c r="XAQ55" s="212"/>
      <c r="XAR55" s="212"/>
      <c r="XAS55" s="212"/>
      <c r="XAT55" s="212"/>
      <c r="XAU55" s="212"/>
      <c r="XAV55" s="212"/>
      <c r="XAW55" s="212"/>
      <c r="XAX55" s="212"/>
      <c r="XAY55" s="212"/>
      <c r="XAZ55" s="212"/>
      <c r="XBA55" s="212"/>
      <c r="XBB55" s="212"/>
      <c r="XBC55" s="212"/>
      <c r="XBD55" s="212"/>
      <c r="XBE55" s="212"/>
      <c r="XBF55" s="212"/>
      <c r="XBG55" s="212"/>
      <c r="XBH55" s="212"/>
      <c r="XBI55" s="212"/>
      <c r="XBJ55" s="212"/>
      <c r="XBK55" s="212"/>
      <c r="XBL55" s="212"/>
      <c r="XBM55" s="212"/>
      <c r="XBN55" s="212"/>
      <c r="XBO55" s="212"/>
      <c r="XBP55" s="212"/>
      <c r="XBQ55" s="212"/>
      <c r="XBR55" s="212"/>
      <c r="XBS55" s="212"/>
      <c r="XBT55" s="212"/>
      <c r="XBU55" s="212"/>
      <c r="XBV55" s="212"/>
      <c r="XBW55" s="212"/>
      <c r="XBX55" s="212"/>
      <c r="XBY55" s="212"/>
      <c r="XBZ55" s="212"/>
      <c r="XCA55" s="212"/>
      <c r="XCB55" s="212"/>
      <c r="XCC55" s="212"/>
      <c r="XCD55" s="212"/>
      <c r="XCE55" s="212"/>
      <c r="XCF55" s="212"/>
      <c r="XCG55" s="212"/>
      <c r="XCH55" s="212"/>
      <c r="XCI55" s="212"/>
      <c r="XCJ55" s="212"/>
      <c r="XCK55" s="212"/>
      <c r="XCL55" s="212"/>
      <c r="XCM55" s="212"/>
      <c r="XCN55" s="212"/>
      <c r="XCO55" s="212"/>
      <c r="XCP55" s="212"/>
      <c r="XCQ55" s="212"/>
      <c r="XCR55" s="212"/>
      <c r="XCS55" s="212"/>
      <c r="XCT55" s="212"/>
      <c r="XCU55" s="212"/>
      <c r="XCV55" s="212"/>
      <c r="XCW55" s="212"/>
      <c r="XCX55" s="212"/>
      <c r="XCY55" s="212"/>
      <c r="XCZ55" s="212"/>
      <c r="XDA55" s="212"/>
      <c r="XDB55" s="212"/>
      <c r="XDC55" s="212"/>
      <c r="XDD55" s="212"/>
      <c r="XDE55" s="212"/>
      <c r="XDF55" s="212"/>
      <c r="XDG55" s="212"/>
      <c r="XDH55" s="212"/>
      <c r="XDI55" s="212"/>
      <c r="XDJ55" s="212"/>
      <c r="XDK55" s="212"/>
      <c r="XDL55" s="212"/>
      <c r="XDM55" s="212"/>
      <c r="XDN55" s="212"/>
      <c r="XDO55" s="212"/>
      <c r="XDP55" s="212"/>
      <c r="XDQ55" s="212"/>
      <c r="XDR55" s="212"/>
      <c r="XDS55" s="212"/>
      <c r="XDT55" s="212"/>
      <c r="XDU55" s="212"/>
      <c r="XDV55" s="212"/>
      <c r="XDW55" s="212"/>
      <c r="XDX55" s="212"/>
      <c r="XDY55" s="212"/>
      <c r="XDZ55" s="212"/>
      <c r="XEA55" s="212"/>
      <c r="XEB55" s="212"/>
      <c r="XEC55" s="212"/>
      <c r="XED55" s="212"/>
      <c r="XEE55" s="212"/>
      <c r="XEF55" s="212"/>
      <c r="XEG55" s="212"/>
      <c r="XEH55" s="212"/>
      <c r="XEI55" s="212"/>
      <c r="XEJ55" s="212"/>
      <c r="XEK55" s="212"/>
      <c r="XEL55" s="212"/>
      <c r="XEM55" s="212"/>
      <c r="XEN55" s="212"/>
      <c r="XEO55" s="212"/>
      <c r="XEP55" s="212"/>
      <c r="XEQ55" s="212"/>
      <c r="XER55" s="212"/>
      <c r="XES55" s="212"/>
      <c r="XET55" s="212"/>
      <c r="XEU55" s="212"/>
      <c r="XEV55" s="212"/>
      <c r="XEW55" s="212"/>
      <c r="XEX55" s="212"/>
      <c r="XEY55" s="212"/>
      <c r="XEZ55" s="212"/>
      <c r="XFA55" s="212"/>
      <c r="XFB55" s="212"/>
      <c r="XFC55" s="212"/>
      <c r="XFD55" s="212"/>
    </row>
    <row r="56" s="170" customFormat="1" spans="1:16384">
      <c r="A56" s="171"/>
      <c r="B56" s="171"/>
      <c r="C56" s="171"/>
      <c r="D56" s="171"/>
      <c r="E56" s="171"/>
      <c r="F56" s="171"/>
      <c r="G56" s="209"/>
      <c r="H56" s="210"/>
      <c r="I56" s="211"/>
      <c r="J56" s="210"/>
      <c r="K56" s="209"/>
      <c r="L56" s="209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VH56" s="212"/>
      <c r="WVI56" s="212"/>
      <c r="WVJ56" s="212"/>
      <c r="WVK56" s="212"/>
      <c r="WVL56" s="212"/>
      <c r="WVM56" s="212"/>
      <c r="WVN56" s="212"/>
      <c r="WVO56" s="212"/>
      <c r="WVP56" s="212"/>
      <c r="WVQ56" s="212"/>
      <c r="WVR56" s="212"/>
      <c r="WVS56" s="212"/>
      <c r="WVT56" s="212"/>
      <c r="WVU56" s="212"/>
      <c r="WVV56" s="212"/>
      <c r="WVW56" s="212"/>
      <c r="WVX56" s="212"/>
      <c r="WVY56" s="212"/>
      <c r="WVZ56" s="212"/>
      <c r="WWA56" s="212"/>
      <c r="WWB56" s="212"/>
      <c r="WWC56" s="212"/>
      <c r="WWD56" s="212"/>
      <c r="WWE56" s="212"/>
      <c r="WWF56" s="212"/>
      <c r="WWG56" s="212"/>
      <c r="WWH56" s="212"/>
      <c r="WWI56" s="212"/>
      <c r="WWJ56" s="212"/>
      <c r="WWK56" s="212"/>
      <c r="WWL56" s="212"/>
      <c r="WWM56" s="212"/>
      <c r="WWN56" s="212"/>
      <c r="WWO56" s="212"/>
      <c r="WWP56" s="212"/>
      <c r="WWQ56" s="212"/>
      <c r="WWR56" s="212"/>
      <c r="WWS56" s="212"/>
      <c r="WWT56" s="212"/>
      <c r="WWU56" s="212"/>
      <c r="WWV56" s="212"/>
      <c r="WWW56" s="212"/>
      <c r="WWX56" s="212"/>
      <c r="WWY56" s="212"/>
      <c r="WWZ56" s="212"/>
      <c r="WXA56" s="212"/>
      <c r="WXB56" s="212"/>
      <c r="WXC56" s="212"/>
      <c r="WXD56" s="212"/>
      <c r="WXE56" s="212"/>
      <c r="WXF56" s="212"/>
      <c r="WXG56" s="212"/>
      <c r="WXH56" s="212"/>
      <c r="WXI56" s="212"/>
      <c r="WXJ56" s="212"/>
      <c r="WXK56" s="212"/>
      <c r="WXL56" s="212"/>
      <c r="WXM56" s="212"/>
      <c r="WXN56" s="212"/>
      <c r="WXO56" s="212"/>
      <c r="WXP56" s="212"/>
      <c r="WXQ56" s="212"/>
      <c r="WXR56" s="212"/>
      <c r="WXS56" s="212"/>
      <c r="WXT56" s="212"/>
      <c r="WXU56" s="212"/>
      <c r="WXV56" s="212"/>
      <c r="WXW56" s="212"/>
      <c r="WXX56" s="212"/>
      <c r="WXY56" s="212"/>
      <c r="WXZ56" s="212"/>
      <c r="WYA56" s="212"/>
      <c r="WYB56" s="212"/>
      <c r="WYC56" s="212"/>
      <c r="WYD56" s="212"/>
      <c r="WYE56" s="212"/>
      <c r="WYF56" s="212"/>
      <c r="WYG56" s="212"/>
      <c r="WYH56" s="212"/>
      <c r="WYI56" s="212"/>
      <c r="WYJ56" s="212"/>
      <c r="WYK56" s="212"/>
      <c r="WYL56" s="212"/>
      <c r="WYM56" s="212"/>
      <c r="WYN56" s="212"/>
      <c r="WYO56" s="212"/>
      <c r="WYP56" s="212"/>
      <c r="WYQ56" s="212"/>
      <c r="WYR56" s="212"/>
      <c r="WYS56" s="212"/>
      <c r="WYT56" s="212"/>
      <c r="WYU56" s="212"/>
      <c r="WYV56" s="212"/>
      <c r="WYW56" s="212"/>
      <c r="WYX56" s="212"/>
      <c r="WYY56" s="212"/>
      <c r="WYZ56" s="212"/>
      <c r="WZA56" s="212"/>
      <c r="WZB56" s="212"/>
      <c r="WZC56" s="212"/>
      <c r="WZD56" s="212"/>
      <c r="WZE56" s="212"/>
      <c r="WZF56" s="212"/>
      <c r="WZG56" s="212"/>
      <c r="WZH56" s="212"/>
      <c r="WZI56" s="212"/>
      <c r="WZJ56" s="212"/>
      <c r="WZK56" s="212"/>
      <c r="WZL56" s="212"/>
      <c r="WZM56" s="212"/>
      <c r="WZN56" s="212"/>
      <c r="WZO56" s="212"/>
      <c r="WZP56" s="212"/>
      <c r="WZQ56" s="212"/>
      <c r="WZR56" s="212"/>
      <c r="WZS56" s="212"/>
      <c r="WZT56" s="212"/>
      <c r="WZU56" s="212"/>
      <c r="WZV56" s="212"/>
      <c r="WZW56" s="212"/>
      <c r="WZX56" s="212"/>
      <c r="WZY56" s="212"/>
      <c r="WZZ56" s="212"/>
      <c r="XAA56" s="212"/>
      <c r="XAB56" s="212"/>
      <c r="XAC56" s="212"/>
      <c r="XAD56" s="212"/>
      <c r="XAE56" s="212"/>
      <c r="XAF56" s="212"/>
      <c r="XAG56" s="212"/>
      <c r="XAH56" s="212"/>
      <c r="XAI56" s="212"/>
      <c r="XAJ56" s="212"/>
      <c r="XAK56" s="212"/>
      <c r="XAL56" s="212"/>
      <c r="XAM56" s="212"/>
      <c r="XAN56" s="212"/>
      <c r="XAO56" s="212"/>
      <c r="XAP56" s="212"/>
      <c r="XAQ56" s="212"/>
      <c r="XAR56" s="212"/>
      <c r="XAS56" s="212"/>
      <c r="XAT56" s="212"/>
      <c r="XAU56" s="212"/>
      <c r="XAV56" s="212"/>
      <c r="XAW56" s="212"/>
      <c r="XAX56" s="212"/>
      <c r="XAY56" s="212"/>
      <c r="XAZ56" s="212"/>
      <c r="XBA56" s="212"/>
      <c r="XBB56" s="212"/>
      <c r="XBC56" s="212"/>
      <c r="XBD56" s="212"/>
      <c r="XBE56" s="212"/>
      <c r="XBF56" s="212"/>
      <c r="XBG56" s="212"/>
      <c r="XBH56" s="212"/>
      <c r="XBI56" s="212"/>
      <c r="XBJ56" s="212"/>
      <c r="XBK56" s="212"/>
      <c r="XBL56" s="212"/>
      <c r="XBM56" s="212"/>
      <c r="XBN56" s="212"/>
      <c r="XBO56" s="212"/>
      <c r="XBP56" s="212"/>
      <c r="XBQ56" s="212"/>
      <c r="XBR56" s="212"/>
      <c r="XBS56" s="212"/>
      <c r="XBT56" s="212"/>
      <c r="XBU56" s="212"/>
      <c r="XBV56" s="212"/>
      <c r="XBW56" s="212"/>
      <c r="XBX56" s="212"/>
      <c r="XBY56" s="212"/>
      <c r="XBZ56" s="212"/>
      <c r="XCA56" s="212"/>
      <c r="XCB56" s="212"/>
      <c r="XCC56" s="212"/>
      <c r="XCD56" s="212"/>
      <c r="XCE56" s="212"/>
      <c r="XCF56" s="212"/>
      <c r="XCG56" s="212"/>
      <c r="XCH56" s="212"/>
      <c r="XCI56" s="212"/>
      <c r="XCJ56" s="212"/>
      <c r="XCK56" s="212"/>
      <c r="XCL56" s="212"/>
      <c r="XCM56" s="212"/>
      <c r="XCN56" s="212"/>
      <c r="XCO56" s="212"/>
      <c r="XCP56" s="212"/>
      <c r="XCQ56" s="212"/>
      <c r="XCR56" s="212"/>
      <c r="XCS56" s="212"/>
      <c r="XCT56" s="212"/>
      <c r="XCU56" s="212"/>
      <c r="XCV56" s="212"/>
      <c r="XCW56" s="212"/>
      <c r="XCX56" s="212"/>
      <c r="XCY56" s="212"/>
      <c r="XCZ56" s="212"/>
      <c r="XDA56" s="212"/>
      <c r="XDB56" s="212"/>
      <c r="XDC56" s="212"/>
      <c r="XDD56" s="212"/>
      <c r="XDE56" s="212"/>
      <c r="XDF56" s="212"/>
      <c r="XDG56" s="212"/>
      <c r="XDH56" s="212"/>
      <c r="XDI56" s="212"/>
      <c r="XDJ56" s="212"/>
      <c r="XDK56" s="212"/>
      <c r="XDL56" s="212"/>
      <c r="XDM56" s="212"/>
      <c r="XDN56" s="212"/>
      <c r="XDO56" s="212"/>
      <c r="XDP56" s="212"/>
      <c r="XDQ56" s="212"/>
      <c r="XDR56" s="212"/>
      <c r="XDS56" s="212"/>
      <c r="XDT56" s="212"/>
      <c r="XDU56" s="212"/>
      <c r="XDV56" s="212"/>
      <c r="XDW56" s="212"/>
      <c r="XDX56" s="212"/>
      <c r="XDY56" s="212"/>
      <c r="XDZ56" s="212"/>
      <c r="XEA56" s="212"/>
      <c r="XEB56" s="212"/>
      <c r="XEC56" s="212"/>
      <c r="XED56" s="212"/>
      <c r="XEE56" s="212"/>
      <c r="XEF56" s="212"/>
      <c r="XEG56" s="212"/>
      <c r="XEH56" s="212"/>
      <c r="XEI56" s="212"/>
      <c r="XEJ56" s="212"/>
      <c r="XEK56" s="212"/>
      <c r="XEL56" s="212"/>
      <c r="XEM56" s="212"/>
      <c r="XEN56" s="212"/>
      <c r="XEO56" s="212"/>
      <c r="XEP56" s="212"/>
      <c r="XEQ56" s="212"/>
      <c r="XER56" s="212"/>
      <c r="XES56" s="212"/>
      <c r="XET56" s="212"/>
      <c r="XEU56" s="212"/>
      <c r="XEV56" s="212"/>
      <c r="XEW56" s="212"/>
      <c r="XEX56" s="212"/>
      <c r="XEY56" s="212"/>
      <c r="XEZ56" s="212"/>
      <c r="XFA56" s="212"/>
      <c r="XFB56" s="212"/>
      <c r="XFC56" s="212"/>
      <c r="XFD56" s="212"/>
    </row>
    <row r="57" s="170" customFormat="1" spans="1:16384">
      <c r="A57" s="171"/>
      <c r="B57" s="171"/>
      <c r="C57" s="171"/>
      <c r="D57" s="171"/>
      <c r="E57" s="171"/>
      <c r="F57" s="171"/>
      <c r="G57" s="209"/>
      <c r="H57" s="210"/>
      <c r="I57" s="211"/>
      <c r="J57" s="210"/>
      <c r="K57" s="209"/>
      <c r="L57" s="209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VH57" s="212"/>
      <c r="WVI57" s="212"/>
      <c r="WVJ57" s="212"/>
      <c r="WVK57" s="212"/>
      <c r="WVL57" s="212"/>
      <c r="WVM57" s="212"/>
      <c r="WVN57" s="212"/>
      <c r="WVO57" s="212"/>
      <c r="WVP57" s="212"/>
      <c r="WVQ57" s="212"/>
      <c r="WVR57" s="212"/>
      <c r="WVS57" s="212"/>
      <c r="WVT57" s="212"/>
      <c r="WVU57" s="212"/>
      <c r="WVV57" s="212"/>
      <c r="WVW57" s="212"/>
      <c r="WVX57" s="212"/>
      <c r="WVY57" s="212"/>
      <c r="WVZ57" s="212"/>
      <c r="WWA57" s="212"/>
      <c r="WWB57" s="212"/>
      <c r="WWC57" s="212"/>
      <c r="WWD57" s="212"/>
      <c r="WWE57" s="212"/>
      <c r="WWF57" s="212"/>
      <c r="WWG57" s="212"/>
      <c r="WWH57" s="212"/>
      <c r="WWI57" s="212"/>
      <c r="WWJ57" s="212"/>
      <c r="WWK57" s="212"/>
      <c r="WWL57" s="212"/>
      <c r="WWM57" s="212"/>
      <c r="WWN57" s="212"/>
      <c r="WWO57" s="212"/>
      <c r="WWP57" s="212"/>
      <c r="WWQ57" s="212"/>
      <c r="WWR57" s="212"/>
      <c r="WWS57" s="212"/>
      <c r="WWT57" s="212"/>
      <c r="WWU57" s="212"/>
      <c r="WWV57" s="212"/>
      <c r="WWW57" s="212"/>
      <c r="WWX57" s="212"/>
      <c r="WWY57" s="212"/>
      <c r="WWZ57" s="212"/>
      <c r="WXA57" s="212"/>
      <c r="WXB57" s="212"/>
      <c r="WXC57" s="212"/>
      <c r="WXD57" s="212"/>
      <c r="WXE57" s="212"/>
      <c r="WXF57" s="212"/>
      <c r="WXG57" s="212"/>
      <c r="WXH57" s="212"/>
      <c r="WXI57" s="212"/>
      <c r="WXJ57" s="212"/>
      <c r="WXK57" s="212"/>
      <c r="WXL57" s="212"/>
      <c r="WXM57" s="212"/>
      <c r="WXN57" s="212"/>
      <c r="WXO57" s="212"/>
      <c r="WXP57" s="212"/>
      <c r="WXQ57" s="212"/>
      <c r="WXR57" s="212"/>
      <c r="WXS57" s="212"/>
      <c r="WXT57" s="212"/>
      <c r="WXU57" s="212"/>
      <c r="WXV57" s="212"/>
      <c r="WXW57" s="212"/>
      <c r="WXX57" s="212"/>
      <c r="WXY57" s="212"/>
      <c r="WXZ57" s="212"/>
      <c r="WYA57" s="212"/>
      <c r="WYB57" s="212"/>
      <c r="WYC57" s="212"/>
      <c r="WYD57" s="212"/>
      <c r="WYE57" s="212"/>
      <c r="WYF57" s="212"/>
      <c r="WYG57" s="212"/>
      <c r="WYH57" s="212"/>
      <c r="WYI57" s="212"/>
      <c r="WYJ57" s="212"/>
      <c r="WYK57" s="212"/>
      <c r="WYL57" s="212"/>
      <c r="WYM57" s="212"/>
      <c r="WYN57" s="212"/>
      <c r="WYO57" s="212"/>
      <c r="WYP57" s="212"/>
      <c r="WYQ57" s="212"/>
      <c r="WYR57" s="212"/>
      <c r="WYS57" s="212"/>
      <c r="WYT57" s="212"/>
      <c r="WYU57" s="212"/>
      <c r="WYV57" s="212"/>
      <c r="WYW57" s="212"/>
      <c r="WYX57" s="212"/>
      <c r="WYY57" s="212"/>
      <c r="WYZ57" s="212"/>
      <c r="WZA57" s="212"/>
      <c r="WZB57" s="212"/>
      <c r="WZC57" s="212"/>
      <c r="WZD57" s="212"/>
      <c r="WZE57" s="212"/>
      <c r="WZF57" s="212"/>
      <c r="WZG57" s="212"/>
      <c r="WZH57" s="212"/>
      <c r="WZI57" s="212"/>
      <c r="WZJ57" s="212"/>
      <c r="WZK57" s="212"/>
      <c r="WZL57" s="212"/>
      <c r="WZM57" s="212"/>
      <c r="WZN57" s="212"/>
      <c r="WZO57" s="212"/>
      <c r="WZP57" s="212"/>
      <c r="WZQ57" s="212"/>
      <c r="WZR57" s="212"/>
      <c r="WZS57" s="212"/>
      <c r="WZT57" s="212"/>
      <c r="WZU57" s="212"/>
      <c r="WZV57" s="212"/>
      <c r="WZW57" s="212"/>
      <c r="WZX57" s="212"/>
      <c r="WZY57" s="212"/>
      <c r="WZZ57" s="212"/>
      <c r="XAA57" s="212"/>
      <c r="XAB57" s="212"/>
      <c r="XAC57" s="212"/>
      <c r="XAD57" s="212"/>
      <c r="XAE57" s="212"/>
      <c r="XAF57" s="212"/>
      <c r="XAG57" s="212"/>
      <c r="XAH57" s="212"/>
      <c r="XAI57" s="212"/>
      <c r="XAJ57" s="212"/>
      <c r="XAK57" s="212"/>
      <c r="XAL57" s="212"/>
      <c r="XAM57" s="212"/>
      <c r="XAN57" s="212"/>
      <c r="XAO57" s="212"/>
      <c r="XAP57" s="212"/>
      <c r="XAQ57" s="212"/>
      <c r="XAR57" s="212"/>
      <c r="XAS57" s="212"/>
      <c r="XAT57" s="212"/>
      <c r="XAU57" s="212"/>
      <c r="XAV57" s="212"/>
      <c r="XAW57" s="212"/>
      <c r="XAX57" s="212"/>
      <c r="XAY57" s="212"/>
      <c r="XAZ57" s="212"/>
      <c r="XBA57" s="212"/>
      <c r="XBB57" s="212"/>
      <c r="XBC57" s="212"/>
      <c r="XBD57" s="212"/>
      <c r="XBE57" s="212"/>
      <c r="XBF57" s="212"/>
      <c r="XBG57" s="212"/>
      <c r="XBH57" s="212"/>
      <c r="XBI57" s="212"/>
      <c r="XBJ57" s="212"/>
      <c r="XBK57" s="212"/>
      <c r="XBL57" s="212"/>
      <c r="XBM57" s="212"/>
      <c r="XBN57" s="212"/>
      <c r="XBO57" s="212"/>
      <c r="XBP57" s="212"/>
      <c r="XBQ57" s="212"/>
      <c r="XBR57" s="212"/>
      <c r="XBS57" s="212"/>
      <c r="XBT57" s="212"/>
      <c r="XBU57" s="212"/>
      <c r="XBV57" s="212"/>
      <c r="XBW57" s="212"/>
      <c r="XBX57" s="212"/>
      <c r="XBY57" s="212"/>
      <c r="XBZ57" s="212"/>
      <c r="XCA57" s="212"/>
      <c r="XCB57" s="212"/>
      <c r="XCC57" s="212"/>
      <c r="XCD57" s="212"/>
      <c r="XCE57" s="212"/>
      <c r="XCF57" s="212"/>
      <c r="XCG57" s="212"/>
      <c r="XCH57" s="212"/>
      <c r="XCI57" s="212"/>
      <c r="XCJ57" s="212"/>
      <c r="XCK57" s="212"/>
      <c r="XCL57" s="212"/>
      <c r="XCM57" s="212"/>
      <c r="XCN57" s="212"/>
      <c r="XCO57" s="212"/>
      <c r="XCP57" s="212"/>
      <c r="XCQ57" s="212"/>
      <c r="XCR57" s="212"/>
      <c r="XCS57" s="212"/>
      <c r="XCT57" s="212"/>
      <c r="XCU57" s="212"/>
      <c r="XCV57" s="212"/>
      <c r="XCW57" s="212"/>
      <c r="XCX57" s="212"/>
      <c r="XCY57" s="212"/>
      <c r="XCZ57" s="212"/>
      <c r="XDA57" s="212"/>
      <c r="XDB57" s="212"/>
      <c r="XDC57" s="212"/>
      <c r="XDD57" s="212"/>
      <c r="XDE57" s="212"/>
      <c r="XDF57" s="212"/>
      <c r="XDG57" s="212"/>
      <c r="XDH57" s="212"/>
      <c r="XDI57" s="212"/>
      <c r="XDJ57" s="212"/>
      <c r="XDK57" s="212"/>
      <c r="XDL57" s="212"/>
      <c r="XDM57" s="212"/>
      <c r="XDN57" s="212"/>
      <c r="XDO57" s="212"/>
      <c r="XDP57" s="212"/>
      <c r="XDQ57" s="212"/>
      <c r="XDR57" s="212"/>
      <c r="XDS57" s="212"/>
      <c r="XDT57" s="212"/>
      <c r="XDU57" s="212"/>
      <c r="XDV57" s="212"/>
      <c r="XDW57" s="212"/>
      <c r="XDX57" s="212"/>
      <c r="XDY57" s="212"/>
      <c r="XDZ57" s="212"/>
      <c r="XEA57" s="212"/>
      <c r="XEB57" s="212"/>
      <c r="XEC57" s="212"/>
      <c r="XED57" s="212"/>
      <c r="XEE57" s="212"/>
      <c r="XEF57" s="212"/>
      <c r="XEG57" s="212"/>
      <c r="XEH57" s="212"/>
      <c r="XEI57" s="212"/>
      <c r="XEJ57" s="212"/>
      <c r="XEK57" s="212"/>
      <c r="XEL57" s="212"/>
      <c r="XEM57" s="212"/>
      <c r="XEN57" s="212"/>
      <c r="XEO57" s="212"/>
      <c r="XEP57" s="212"/>
      <c r="XEQ57" s="212"/>
      <c r="XER57" s="212"/>
      <c r="XES57" s="212"/>
      <c r="XET57" s="212"/>
      <c r="XEU57" s="212"/>
      <c r="XEV57" s="212"/>
      <c r="XEW57" s="212"/>
      <c r="XEX57" s="212"/>
      <c r="XEY57" s="212"/>
      <c r="XEZ57" s="212"/>
      <c r="XFA57" s="212"/>
      <c r="XFB57" s="212"/>
      <c r="XFC57" s="212"/>
      <c r="XFD57" s="212"/>
    </row>
    <row r="58" s="170" customFormat="1" spans="1:16384">
      <c r="A58" s="171"/>
      <c r="B58" s="171"/>
      <c r="C58" s="171"/>
      <c r="D58" s="171"/>
      <c r="E58" s="171"/>
      <c r="F58" s="171"/>
      <c r="G58" s="209"/>
      <c r="H58" s="210"/>
      <c r="I58" s="211"/>
      <c r="J58" s="210"/>
      <c r="K58" s="209"/>
      <c r="L58" s="209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VH58" s="212"/>
      <c r="WVI58" s="212"/>
      <c r="WVJ58" s="212"/>
      <c r="WVK58" s="212"/>
      <c r="WVL58" s="212"/>
      <c r="WVM58" s="212"/>
      <c r="WVN58" s="212"/>
      <c r="WVO58" s="212"/>
      <c r="WVP58" s="212"/>
      <c r="WVQ58" s="212"/>
      <c r="WVR58" s="212"/>
      <c r="WVS58" s="212"/>
      <c r="WVT58" s="212"/>
      <c r="WVU58" s="212"/>
      <c r="WVV58" s="212"/>
      <c r="WVW58" s="212"/>
      <c r="WVX58" s="212"/>
      <c r="WVY58" s="212"/>
      <c r="WVZ58" s="212"/>
      <c r="WWA58" s="212"/>
      <c r="WWB58" s="212"/>
      <c r="WWC58" s="212"/>
      <c r="WWD58" s="212"/>
      <c r="WWE58" s="212"/>
      <c r="WWF58" s="212"/>
      <c r="WWG58" s="212"/>
      <c r="WWH58" s="212"/>
      <c r="WWI58" s="212"/>
      <c r="WWJ58" s="212"/>
      <c r="WWK58" s="212"/>
      <c r="WWL58" s="212"/>
      <c r="WWM58" s="212"/>
      <c r="WWN58" s="212"/>
      <c r="WWO58" s="212"/>
      <c r="WWP58" s="212"/>
      <c r="WWQ58" s="212"/>
      <c r="WWR58" s="212"/>
      <c r="WWS58" s="212"/>
      <c r="WWT58" s="212"/>
      <c r="WWU58" s="212"/>
      <c r="WWV58" s="212"/>
      <c r="WWW58" s="212"/>
      <c r="WWX58" s="212"/>
      <c r="WWY58" s="212"/>
      <c r="WWZ58" s="212"/>
      <c r="WXA58" s="212"/>
      <c r="WXB58" s="212"/>
      <c r="WXC58" s="212"/>
      <c r="WXD58" s="212"/>
      <c r="WXE58" s="212"/>
      <c r="WXF58" s="212"/>
      <c r="WXG58" s="212"/>
      <c r="WXH58" s="212"/>
      <c r="WXI58" s="212"/>
      <c r="WXJ58" s="212"/>
      <c r="WXK58" s="212"/>
      <c r="WXL58" s="212"/>
      <c r="WXM58" s="212"/>
      <c r="WXN58" s="212"/>
      <c r="WXO58" s="212"/>
      <c r="WXP58" s="212"/>
      <c r="WXQ58" s="212"/>
      <c r="WXR58" s="212"/>
      <c r="WXS58" s="212"/>
      <c r="WXT58" s="212"/>
      <c r="WXU58" s="212"/>
      <c r="WXV58" s="212"/>
      <c r="WXW58" s="212"/>
      <c r="WXX58" s="212"/>
      <c r="WXY58" s="212"/>
      <c r="WXZ58" s="212"/>
      <c r="WYA58" s="212"/>
      <c r="WYB58" s="212"/>
      <c r="WYC58" s="212"/>
      <c r="WYD58" s="212"/>
      <c r="WYE58" s="212"/>
      <c r="WYF58" s="212"/>
      <c r="WYG58" s="212"/>
      <c r="WYH58" s="212"/>
      <c r="WYI58" s="212"/>
      <c r="WYJ58" s="212"/>
      <c r="WYK58" s="212"/>
      <c r="WYL58" s="212"/>
      <c r="WYM58" s="212"/>
      <c r="WYN58" s="212"/>
      <c r="WYO58" s="212"/>
      <c r="WYP58" s="212"/>
      <c r="WYQ58" s="212"/>
      <c r="WYR58" s="212"/>
      <c r="WYS58" s="212"/>
      <c r="WYT58" s="212"/>
      <c r="WYU58" s="212"/>
      <c r="WYV58" s="212"/>
      <c r="WYW58" s="212"/>
      <c r="WYX58" s="212"/>
      <c r="WYY58" s="212"/>
      <c r="WYZ58" s="212"/>
      <c r="WZA58" s="212"/>
      <c r="WZB58" s="212"/>
      <c r="WZC58" s="212"/>
      <c r="WZD58" s="212"/>
      <c r="WZE58" s="212"/>
      <c r="WZF58" s="212"/>
      <c r="WZG58" s="212"/>
      <c r="WZH58" s="212"/>
      <c r="WZI58" s="212"/>
      <c r="WZJ58" s="212"/>
      <c r="WZK58" s="212"/>
      <c r="WZL58" s="212"/>
      <c r="WZM58" s="212"/>
      <c r="WZN58" s="212"/>
      <c r="WZO58" s="212"/>
      <c r="WZP58" s="212"/>
      <c r="WZQ58" s="212"/>
      <c r="WZR58" s="212"/>
      <c r="WZS58" s="212"/>
      <c r="WZT58" s="212"/>
      <c r="WZU58" s="212"/>
      <c r="WZV58" s="212"/>
      <c r="WZW58" s="212"/>
      <c r="WZX58" s="212"/>
      <c r="WZY58" s="212"/>
      <c r="WZZ58" s="212"/>
      <c r="XAA58" s="212"/>
      <c r="XAB58" s="212"/>
      <c r="XAC58" s="212"/>
      <c r="XAD58" s="212"/>
      <c r="XAE58" s="212"/>
      <c r="XAF58" s="212"/>
      <c r="XAG58" s="212"/>
      <c r="XAH58" s="212"/>
      <c r="XAI58" s="212"/>
      <c r="XAJ58" s="212"/>
      <c r="XAK58" s="212"/>
      <c r="XAL58" s="212"/>
      <c r="XAM58" s="212"/>
      <c r="XAN58" s="212"/>
      <c r="XAO58" s="212"/>
      <c r="XAP58" s="212"/>
      <c r="XAQ58" s="212"/>
      <c r="XAR58" s="212"/>
      <c r="XAS58" s="212"/>
      <c r="XAT58" s="212"/>
      <c r="XAU58" s="212"/>
      <c r="XAV58" s="212"/>
      <c r="XAW58" s="212"/>
      <c r="XAX58" s="212"/>
      <c r="XAY58" s="212"/>
      <c r="XAZ58" s="212"/>
      <c r="XBA58" s="212"/>
      <c r="XBB58" s="212"/>
      <c r="XBC58" s="212"/>
      <c r="XBD58" s="212"/>
      <c r="XBE58" s="212"/>
      <c r="XBF58" s="212"/>
      <c r="XBG58" s="212"/>
      <c r="XBH58" s="212"/>
      <c r="XBI58" s="212"/>
      <c r="XBJ58" s="212"/>
      <c r="XBK58" s="212"/>
      <c r="XBL58" s="212"/>
      <c r="XBM58" s="212"/>
      <c r="XBN58" s="212"/>
      <c r="XBO58" s="212"/>
      <c r="XBP58" s="212"/>
      <c r="XBQ58" s="212"/>
      <c r="XBR58" s="212"/>
      <c r="XBS58" s="212"/>
      <c r="XBT58" s="212"/>
      <c r="XBU58" s="212"/>
      <c r="XBV58" s="212"/>
      <c r="XBW58" s="212"/>
      <c r="XBX58" s="212"/>
      <c r="XBY58" s="212"/>
      <c r="XBZ58" s="212"/>
      <c r="XCA58" s="212"/>
      <c r="XCB58" s="212"/>
      <c r="XCC58" s="212"/>
      <c r="XCD58" s="212"/>
      <c r="XCE58" s="212"/>
      <c r="XCF58" s="212"/>
      <c r="XCG58" s="212"/>
      <c r="XCH58" s="212"/>
      <c r="XCI58" s="212"/>
      <c r="XCJ58" s="212"/>
      <c r="XCK58" s="212"/>
      <c r="XCL58" s="212"/>
      <c r="XCM58" s="212"/>
      <c r="XCN58" s="212"/>
      <c r="XCO58" s="212"/>
      <c r="XCP58" s="212"/>
      <c r="XCQ58" s="212"/>
      <c r="XCR58" s="212"/>
      <c r="XCS58" s="212"/>
      <c r="XCT58" s="212"/>
      <c r="XCU58" s="212"/>
      <c r="XCV58" s="212"/>
      <c r="XCW58" s="212"/>
      <c r="XCX58" s="212"/>
      <c r="XCY58" s="212"/>
      <c r="XCZ58" s="212"/>
      <c r="XDA58" s="212"/>
      <c r="XDB58" s="212"/>
      <c r="XDC58" s="212"/>
      <c r="XDD58" s="212"/>
      <c r="XDE58" s="212"/>
      <c r="XDF58" s="212"/>
      <c r="XDG58" s="212"/>
      <c r="XDH58" s="212"/>
      <c r="XDI58" s="212"/>
      <c r="XDJ58" s="212"/>
      <c r="XDK58" s="212"/>
      <c r="XDL58" s="212"/>
      <c r="XDM58" s="212"/>
      <c r="XDN58" s="212"/>
      <c r="XDO58" s="212"/>
      <c r="XDP58" s="212"/>
      <c r="XDQ58" s="212"/>
      <c r="XDR58" s="212"/>
      <c r="XDS58" s="212"/>
      <c r="XDT58" s="212"/>
      <c r="XDU58" s="212"/>
      <c r="XDV58" s="212"/>
      <c r="XDW58" s="212"/>
      <c r="XDX58" s="212"/>
      <c r="XDY58" s="212"/>
      <c r="XDZ58" s="212"/>
      <c r="XEA58" s="212"/>
      <c r="XEB58" s="212"/>
      <c r="XEC58" s="212"/>
      <c r="XED58" s="212"/>
      <c r="XEE58" s="212"/>
      <c r="XEF58" s="212"/>
      <c r="XEG58" s="212"/>
      <c r="XEH58" s="212"/>
      <c r="XEI58" s="212"/>
      <c r="XEJ58" s="212"/>
      <c r="XEK58" s="212"/>
      <c r="XEL58" s="212"/>
      <c r="XEM58" s="212"/>
      <c r="XEN58" s="212"/>
      <c r="XEO58" s="212"/>
      <c r="XEP58" s="212"/>
      <c r="XEQ58" s="212"/>
      <c r="XER58" s="212"/>
      <c r="XES58" s="212"/>
      <c r="XET58" s="212"/>
      <c r="XEU58" s="212"/>
      <c r="XEV58" s="212"/>
      <c r="XEW58" s="212"/>
      <c r="XEX58" s="212"/>
      <c r="XEY58" s="212"/>
      <c r="XEZ58" s="212"/>
      <c r="XFA58" s="212"/>
      <c r="XFB58" s="212"/>
      <c r="XFC58" s="212"/>
      <c r="XFD58" s="212"/>
    </row>
    <row r="59" s="170" customFormat="1" spans="1:16384">
      <c r="A59" s="171"/>
      <c r="B59" s="171"/>
      <c r="C59" s="171"/>
      <c r="D59" s="171"/>
      <c r="E59" s="171"/>
      <c r="F59" s="171"/>
      <c r="G59" s="209"/>
      <c r="H59" s="210"/>
      <c r="I59" s="211"/>
      <c r="J59" s="210"/>
      <c r="K59" s="209"/>
      <c r="L59" s="209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VH59" s="212"/>
      <c r="WVI59" s="212"/>
      <c r="WVJ59" s="212"/>
      <c r="WVK59" s="212"/>
      <c r="WVL59" s="212"/>
      <c r="WVM59" s="212"/>
      <c r="WVN59" s="212"/>
      <c r="WVO59" s="212"/>
      <c r="WVP59" s="212"/>
      <c r="WVQ59" s="212"/>
      <c r="WVR59" s="212"/>
      <c r="WVS59" s="212"/>
      <c r="WVT59" s="212"/>
      <c r="WVU59" s="212"/>
      <c r="WVV59" s="212"/>
      <c r="WVW59" s="212"/>
      <c r="WVX59" s="212"/>
      <c r="WVY59" s="212"/>
      <c r="WVZ59" s="212"/>
      <c r="WWA59" s="212"/>
      <c r="WWB59" s="212"/>
      <c r="WWC59" s="212"/>
      <c r="WWD59" s="212"/>
      <c r="WWE59" s="212"/>
      <c r="WWF59" s="212"/>
      <c r="WWG59" s="212"/>
      <c r="WWH59" s="212"/>
      <c r="WWI59" s="212"/>
      <c r="WWJ59" s="212"/>
      <c r="WWK59" s="212"/>
      <c r="WWL59" s="212"/>
      <c r="WWM59" s="212"/>
      <c r="WWN59" s="212"/>
      <c r="WWO59" s="212"/>
      <c r="WWP59" s="212"/>
      <c r="WWQ59" s="212"/>
      <c r="WWR59" s="212"/>
      <c r="WWS59" s="212"/>
      <c r="WWT59" s="212"/>
      <c r="WWU59" s="212"/>
      <c r="WWV59" s="212"/>
      <c r="WWW59" s="212"/>
      <c r="WWX59" s="212"/>
      <c r="WWY59" s="212"/>
      <c r="WWZ59" s="212"/>
      <c r="WXA59" s="212"/>
      <c r="WXB59" s="212"/>
      <c r="WXC59" s="212"/>
      <c r="WXD59" s="212"/>
      <c r="WXE59" s="212"/>
      <c r="WXF59" s="212"/>
      <c r="WXG59" s="212"/>
      <c r="WXH59" s="212"/>
      <c r="WXI59" s="212"/>
      <c r="WXJ59" s="212"/>
      <c r="WXK59" s="212"/>
      <c r="WXL59" s="212"/>
      <c r="WXM59" s="212"/>
      <c r="WXN59" s="212"/>
      <c r="WXO59" s="212"/>
      <c r="WXP59" s="212"/>
      <c r="WXQ59" s="212"/>
      <c r="WXR59" s="212"/>
      <c r="WXS59" s="212"/>
      <c r="WXT59" s="212"/>
      <c r="WXU59" s="212"/>
      <c r="WXV59" s="212"/>
      <c r="WXW59" s="212"/>
      <c r="WXX59" s="212"/>
      <c r="WXY59" s="212"/>
      <c r="WXZ59" s="212"/>
      <c r="WYA59" s="212"/>
      <c r="WYB59" s="212"/>
      <c r="WYC59" s="212"/>
      <c r="WYD59" s="212"/>
      <c r="WYE59" s="212"/>
      <c r="WYF59" s="212"/>
      <c r="WYG59" s="212"/>
      <c r="WYH59" s="212"/>
      <c r="WYI59" s="212"/>
      <c r="WYJ59" s="212"/>
      <c r="WYK59" s="212"/>
      <c r="WYL59" s="212"/>
      <c r="WYM59" s="212"/>
      <c r="WYN59" s="212"/>
      <c r="WYO59" s="212"/>
      <c r="WYP59" s="212"/>
      <c r="WYQ59" s="212"/>
      <c r="WYR59" s="212"/>
      <c r="WYS59" s="212"/>
      <c r="WYT59" s="212"/>
      <c r="WYU59" s="212"/>
      <c r="WYV59" s="212"/>
      <c r="WYW59" s="212"/>
      <c r="WYX59" s="212"/>
      <c r="WYY59" s="212"/>
      <c r="WYZ59" s="212"/>
      <c r="WZA59" s="212"/>
      <c r="WZB59" s="212"/>
      <c r="WZC59" s="212"/>
      <c r="WZD59" s="212"/>
      <c r="WZE59" s="212"/>
      <c r="WZF59" s="212"/>
      <c r="WZG59" s="212"/>
      <c r="WZH59" s="212"/>
      <c r="WZI59" s="212"/>
      <c r="WZJ59" s="212"/>
      <c r="WZK59" s="212"/>
      <c r="WZL59" s="212"/>
      <c r="WZM59" s="212"/>
      <c r="WZN59" s="212"/>
      <c r="WZO59" s="212"/>
      <c r="WZP59" s="212"/>
      <c r="WZQ59" s="212"/>
      <c r="WZR59" s="212"/>
      <c r="WZS59" s="212"/>
      <c r="WZT59" s="212"/>
      <c r="WZU59" s="212"/>
      <c r="WZV59" s="212"/>
      <c r="WZW59" s="212"/>
      <c r="WZX59" s="212"/>
      <c r="WZY59" s="212"/>
      <c r="WZZ59" s="212"/>
      <c r="XAA59" s="212"/>
      <c r="XAB59" s="212"/>
      <c r="XAC59" s="212"/>
      <c r="XAD59" s="212"/>
      <c r="XAE59" s="212"/>
      <c r="XAF59" s="212"/>
      <c r="XAG59" s="212"/>
      <c r="XAH59" s="212"/>
      <c r="XAI59" s="212"/>
      <c r="XAJ59" s="212"/>
      <c r="XAK59" s="212"/>
      <c r="XAL59" s="212"/>
      <c r="XAM59" s="212"/>
      <c r="XAN59" s="212"/>
      <c r="XAO59" s="212"/>
      <c r="XAP59" s="212"/>
      <c r="XAQ59" s="212"/>
      <c r="XAR59" s="212"/>
      <c r="XAS59" s="212"/>
      <c r="XAT59" s="212"/>
      <c r="XAU59" s="212"/>
      <c r="XAV59" s="212"/>
      <c r="XAW59" s="212"/>
      <c r="XAX59" s="212"/>
      <c r="XAY59" s="212"/>
      <c r="XAZ59" s="212"/>
      <c r="XBA59" s="212"/>
      <c r="XBB59" s="212"/>
      <c r="XBC59" s="212"/>
      <c r="XBD59" s="212"/>
      <c r="XBE59" s="212"/>
      <c r="XBF59" s="212"/>
      <c r="XBG59" s="212"/>
      <c r="XBH59" s="212"/>
      <c r="XBI59" s="212"/>
      <c r="XBJ59" s="212"/>
      <c r="XBK59" s="212"/>
      <c r="XBL59" s="212"/>
      <c r="XBM59" s="212"/>
      <c r="XBN59" s="212"/>
      <c r="XBO59" s="212"/>
      <c r="XBP59" s="212"/>
      <c r="XBQ59" s="212"/>
      <c r="XBR59" s="212"/>
      <c r="XBS59" s="212"/>
      <c r="XBT59" s="212"/>
      <c r="XBU59" s="212"/>
      <c r="XBV59" s="212"/>
      <c r="XBW59" s="212"/>
      <c r="XBX59" s="212"/>
      <c r="XBY59" s="212"/>
      <c r="XBZ59" s="212"/>
      <c r="XCA59" s="212"/>
      <c r="XCB59" s="212"/>
      <c r="XCC59" s="212"/>
      <c r="XCD59" s="212"/>
      <c r="XCE59" s="212"/>
      <c r="XCF59" s="212"/>
      <c r="XCG59" s="212"/>
      <c r="XCH59" s="212"/>
      <c r="XCI59" s="212"/>
      <c r="XCJ59" s="212"/>
      <c r="XCK59" s="212"/>
      <c r="XCL59" s="212"/>
      <c r="XCM59" s="212"/>
      <c r="XCN59" s="212"/>
      <c r="XCO59" s="212"/>
      <c r="XCP59" s="212"/>
      <c r="XCQ59" s="212"/>
      <c r="XCR59" s="212"/>
      <c r="XCS59" s="212"/>
      <c r="XCT59" s="212"/>
      <c r="XCU59" s="212"/>
      <c r="XCV59" s="212"/>
      <c r="XCW59" s="212"/>
      <c r="XCX59" s="212"/>
      <c r="XCY59" s="212"/>
      <c r="XCZ59" s="212"/>
      <c r="XDA59" s="212"/>
      <c r="XDB59" s="212"/>
      <c r="XDC59" s="212"/>
      <c r="XDD59" s="212"/>
      <c r="XDE59" s="212"/>
      <c r="XDF59" s="212"/>
      <c r="XDG59" s="212"/>
      <c r="XDH59" s="212"/>
      <c r="XDI59" s="212"/>
      <c r="XDJ59" s="212"/>
      <c r="XDK59" s="212"/>
      <c r="XDL59" s="212"/>
      <c r="XDM59" s="212"/>
      <c r="XDN59" s="212"/>
      <c r="XDO59" s="212"/>
      <c r="XDP59" s="212"/>
      <c r="XDQ59" s="212"/>
      <c r="XDR59" s="212"/>
      <c r="XDS59" s="212"/>
      <c r="XDT59" s="212"/>
      <c r="XDU59" s="212"/>
      <c r="XDV59" s="212"/>
      <c r="XDW59" s="212"/>
      <c r="XDX59" s="212"/>
      <c r="XDY59" s="212"/>
      <c r="XDZ59" s="212"/>
      <c r="XEA59" s="212"/>
      <c r="XEB59" s="212"/>
      <c r="XEC59" s="212"/>
      <c r="XED59" s="212"/>
      <c r="XEE59" s="212"/>
      <c r="XEF59" s="212"/>
      <c r="XEG59" s="212"/>
      <c r="XEH59" s="212"/>
      <c r="XEI59" s="212"/>
      <c r="XEJ59" s="212"/>
      <c r="XEK59" s="212"/>
      <c r="XEL59" s="212"/>
      <c r="XEM59" s="212"/>
      <c r="XEN59" s="212"/>
      <c r="XEO59" s="212"/>
      <c r="XEP59" s="212"/>
      <c r="XEQ59" s="212"/>
      <c r="XER59" s="212"/>
      <c r="XES59" s="212"/>
      <c r="XET59" s="212"/>
      <c r="XEU59" s="212"/>
      <c r="XEV59" s="212"/>
      <c r="XEW59" s="212"/>
      <c r="XEX59" s="212"/>
      <c r="XEY59" s="212"/>
      <c r="XEZ59" s="212"/>
      <c r="XFA59" s="212"/>
      <c r="XFB59" s="212"/>
      <c r="XFC59" s="212"/>
      <c r="XFD59" s="212"/>
    </row>
    <row r="60" s="170" customFormat="1" spans="1:16384">
      <c r="A60" s="171"/>
      <c r="B60" s="171"/>
      <c r="C60" s="171"/>
      <c r="D60" s="171"/>
      <c r="E60" s="171"/>
      <c r="F60" s="171"/>
      <c r="G60" s="209"/>
      <c r="H60" s="210"/>
      <c r="I60" s="211"/>
      <c r="J60" s="210"/>
      <c r="K60" s="209"/>
      <c r="L60" s="209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VH60" s="212"/>
      <c r="WVI60" s="212"/>
      <c r="WVJ60" s="212"/>
      <c r="WVK60" s="212"/>
      <c r="WVL60" s="212"/>
      <c r="WVM60" s="212"/>
      <c r="WVN60" s="212"/>
      <c r="WVO60" s="212"/>
      <c r="WVP60" s="212"/>
      <c r="WVQ60" s="212"/>
      <c r="WVR60" s="212"/>
      <c r="WVS60" s="212"/>
      <c r="WVT60" s="212"/>
      <c r="WVU60" s="212"/>
      <c r="WVV60" s="212"/>
      <c r="WVW60" s="212"/>
      <c r="WVX60" s="212"/>
      <c r="WVY60" s="212"/>
      <c r="WVZ60" s="212"/>
      <c r="WWA60" s="212"/>
      <c r="WWB60" s="212"/>
      <c r="WWC60" s="212"/>
      <c r="WWD60" s="212"/>
      <c r="WWE60" s="212"/>
      <c r="WWF60" s="212"/>
      <c r="WWG60" s="212"/>
      <c r="WWH60" s="212"/>
      <c r="WWI60" s="212"/>
      <c r="WWJ60" s="212"/>
      <c r="WWK60" s="212"/>
      <c r="WWL60" s="212"/>
      <c r="WWM60" s="212"/>
      <c r="WWN60" s="212"/>
      <c r="WWO60" s="212"/>
      <c r="WWP60" s="212"/>
      <c r="WWQ60" s="212"/>
      <c r="WWR60" s="212"/>
      <c r="WWS60" s="212"/>
      <c r="WWT60" s="212"/>
      <c r="WWU60" s="212"/>
      <c r="WWV60" s="212"/>
      <c r="WWW60" s="212"/>
      <c r="WWX60" s="212"/>
      <c r="WWY60" s="212"/>
      <c r="WWZ60" s="212"/>
      <c r="WXA60" s="212"/>
      <c r="WXB60" s="212"/>
      <c r="WXC60" s="212"/>
      <c r="WXD60" s="212"/>
      <c r="WXE60" s="212"/>
      <c r="WXF60" s="212"/>
      <c r="WXG60" s="212"/>
      <c r="WXH60" s="212"/>
      <c r="WXI60" s="212"/>
      <c r="WXJ60" s="212"/>
      <c r="WXK60" s="212"/>
      <c r="WXL60" s="212"/>
      <c r="WXM60" s="212"/>
      <c r="WXN60" s="212"/>
      <c r="WXO60" s="212"/>
      <c r="WXP60" s="212"/>
      <c r="WXQ60" s="212"/>
      <c r="WXR60" s="212"/>
      <c r="WXS60" s="212"/>
      <c r="WXT60" s="212"/>
      <c r="WXU60" s="212"/>
      <c r="WXV60" s="212"/>
      <c r="WXW60" s="212"/>
      <c r="WXX60" s="212"/>
      <c r="WXY60" s="212"/>
      <c r="WXZ60" s="212"/>
      <c r="WYA60" s="212"/>
      <c r="WYB60" s="212"/>
      <c r="WYC60" s="212"/>
      <c r="WYD60" s="212"/>
      <c r="WYE60" s="212"/>
      <c r="WYF60" s="212"/>
      <c r="WYG60" s="212"/>
      <c r="WYH60" s="212"/>
      <c r="WYI60" s="212"/>
      <c r="WYJ60" s="212"/>
      <c r="WYK60" s="212"/>
      <c r="WYL60" s="212"/>
      <c r="WYM60" s="212"/>
      <c r="WYN60" s="212"/>
      <c r="WYO60" s="212"/>
      <c r="WYP60" s="212"/>
      <c r="WYQ60" s="212"/>
      <c r="WYR60" s="212"/>
      <c r="WYS60" s="212"/>
      <c r="WYT60" s="212"/>
      <c r="WYU60" s="212"/>
      <c r="WYV60" s="212"/>
      <c r="WYW60" s="212"/>
      <c r="WYX60" s="212"/>
      <c r="WYY60" s="212"/>
      <c r="WYZ60" s="212"/>
      <c r="WZA60" s="212"/>
      <c r="WZB60" s="212"/>
      <c r="WZC60" s="212"/>
      <c r="WZD60" s="212"/>
      <c r="WZE60" s="212"/>
      <c r="WZF60" s="212"/>
      <c r="WZG60" s="212"/>
      <c r="WZH60" s="212"/>
      <c r="WZI60" s="212"/>
      <c r="WZJ60" s="212"/>
      <c r="WZK60" s="212"/>
      <c r="WZL60" s="212"/>
      <c r="WZM60" s="212"/>
      <c r="WZN60" s="212"/>
      <c r="WZO60" s="212"/>
      <c r="WZP60" s="212"/>
      <c r="WZQ60" s="212"/>
      <c r="WZR60" s="212"/>
      <c r="WZS60" s="212"/>
      <c r="WZT60" s="212"/>
      <c r="WZU60" s="212"/>
      <c r="WZV60" s="212"/>
      <c r="WZW60" s="212"/>
      <c r="WZX60" s="212"/>
      <c r="WZY60" s="212"/>
      <c r="WZZ60" s="212"/>
      <c r="XAA60" s="212"/>
      <c r="XAB60" s="212"/>
      <c r="XAC60" s="212"/>
      <c r="XAD60" s="212"/>
      <c r="XAE60" s="212"/>
      <c r="XAF60" s="212"/>
      <c r="XAG60" s="212"/>
      <c r="XAH60" s="212"/>
      <c r="XAI60" s="212"/>
      <c r="XAJ60" s="212"/>
      <c r="XAK60" s="212"/>
      <c r="XAL60" s="212"/>
      <c r="XAM60" s="212"/>
      <c r="XAN60" s="212"/>
      <c r="XAO60" s="212"/>
      <c r="XAP60" s="212"/>
      <c r="XAQ60" s="212"/>
      <c r="XAR60" s="212"/>
      <c r="XAS60" s="212"/>
      <c r="XAT60" s="212"/>
      <c r="XAU60" s="212"/>
      <c r="XAV60" s="212"/>
      <c r="XAW60" s="212"/>
      <c r="XAX60" s="212"/>
      <c r="XAY60" s="212"/>
      <c r="XAZ60" s="212"/>
      <c r="XBA60" s="212"/>
      <c r="XBB60" s="212"/>
      <c r="XBC60" s="212"/>
      <c r="XBD60" s="212"/>
      <c r="XBE60" s="212"/>
      <c r="XBF60" s="212"/>
      <c r="XBG60" s="212"/>
      <c r="XBH60" s="212"/>
      <c r="XBI60" s="212"/>
      <c r="XBJ60" s="212"/>
      <c r="XBK60" s="212"/>
      <c r="XBL60" s="212"/>
      <c r="XBM60" s="212"/>
      <c r="XBN60" s="212"/>
      <c r="XBO60" s="212"/>
      <c r="XBP60" s="212"/>
      <c r="XBQ60" s="212"/>
      <c r="XBR60" s="212"/>
      <c r="XBS60" s="212"/>
      <c r="XBT60" s="212"/>
      <c r="XBU60" s="212"/>
      <c r="XBV60" s="212"/>
      <c r="XBW60" s="212"/>
      <c r="XBX60" s="212"/>
      <c r="XBY60" s="212"/>
      <c r="XBZ60" s="212"/>
      <c r="XCA60" s="212"/>
      <c r="XCB60" s="212"/>
      <c r="XCC60" s="212"/>
      <c r="XCD60" s="212"/>
      <c r="XCE60" s="212"/>
      <c r="XCF60" s="212"/>
      <c r="XCG60" s="212"/>
      <c r="XCH60" s="212"/>
      <c r="XCI60" s="212"/>
      <c r="XCJ60" s="212"/>
      <c r="XCK60" s="212"/>
      <c r="XCL60" s="212"/>
      <c r="XCM60" s="212"/>
      <c r="XCN60" s="212"/>
      <c r="XCO60" s="212"/>
      <c r="XCP60" s="212"/>
      <c r="XCQ60" s="212"/>
      <c r="XCR60" s="212"/>
      <c r="XCS60" s="212"/>
      <c r="XCT60" s="212"/>
      <c r="XCU60" s="212"/>
      <c r="XCV60" s="212"/>
      <c r="XCW60" s="212"/>
      <c r="XCX60" s="212"/>
      <c r="XCY60" s="212"/>
      <c r="XCZ60" s="212"/>
      <c r="XDA60" s="212"/>
      <c r="XDB60" s="212"/>
      <c r="XDC60" s="212"/>
      <c r="XDD60" s="212"/>
      <c r="XDE60" s="212"/>
      <c r="XDF60" s="212"/>
      <c r="XDG60" s="212"/>
      <c r="XDH60" s="212"/>
      <c r="XDI60" s="212"/>
      <c r="XDJ60" s="212"/>
      <c r="XDK60" s="212"/>
      <c r="XDL60" s="212"/>
      <c r="XDM60" s="212"/>
      <c r="XDN60" s="212"/>
      <c r="XDO60" s="212"/>
      <c r="XDP60" s="212"/>
      <c r="XDQ60" s="212"/>
      <c r="XDR60" s="212"/>
      <c r="XDS60" s="212"/>
      <c r="XDT60" s="212"/>
      <c r="XDU60" s="212"/>
      <c r="XDV60" s="212"/>
      <c r="XDW60" s="212"/>
      <c r="XDX60" s="212"/>
      <c r="XDY60" s="212"/>
      <c r="XDZ60" s="212"/>
      <c r="XEA60" s="212"/>
      <c r="XEB60" s="212"/>
      <c r="XEC60" s="212"/>
      <c r="XED60" s="212"/>
      <c r="XEE60" s="212"/>
      <c r="XEF60" s="212"/>
      <c r="XEG60" s="212"/>
      <c r="XEH60" s="212"/>
      <c r="XEI60" s="212"/>
      <c r="XEJ60" s="212"/>
      <c r="XEK60" s="212"/>
      <c r="XEL60" s="212"/>
      <c r="XEM60" s="212"/>
      <c r="XEN60" s="212"/>
      <c r="XEO60" s="212"/>
      <c r="XEP60" s="212"/>
      <c r="XEQ60" s="212"/>
      <c r="XER60" s="212"/>
      <c r="XES60" s="212"/>
      <c r="XET60" s="212"/>
      <c r="XEU60" s="212"/>
      <c r="XEV60" s="212"/>
      <c r="XEW60" s="212"/>
      <c r="XEX60" s="212"/>
      <c r="XEY60" s="212"/>
      <c r="XEZ60" s="212"/>
      <c r="XFA60" s="212"/>
      <c r="XFB60" s="212"/>
      <c r="XFC60" s="212"/>
      <c r="XFD60" s="212"/>
    </row>
    <row r="61" s="208" customFormat="1" spans="1:16384">
      <c r="A61" s="171"/>
      <c r="B61" s="171"/>
      <c r="C61" s="171"/>
      <c r="D61" s="171"/>
      <c r="E61" s="171"/>
      <c r="F61" s="171"/>
      <c r="G61" s="209"/>
      <c r="H61" s="210"/>
      <c r="I61" s="211"/>
      <c r="J61" s="210"/>
      <c r="K61" s="209"/>
      <c r="L61" s="209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VH61" s="212"/>
      <c r="WVI61" s="212"/>
      <c r="WVJ61" s="212"/>
      <c r="WVK61" s="212"/>
      <c r="WVL61" s="212"/>
      <c r="WVM61" s="212"/>
      <c r="WVN61" s="212"/>
      <c r="WVO61" s="212"/>
      <c r="WVP61" s="212"/>
      <c r="WVQ61" s="212"/>
      <c r="WVR61" s="212"/>
      <c r="WVS61" s="212"/>
      <c r="WVT61" s="212"/>
      <c r="WVU61" s="212"/>
      <c r="WVV61" s="212"/>
      <c r="WVW61" s="212"/>
      <c r="WVX61" s="212"/>
      <c r="WVY61" s="212"/>
      <c r="WVZ61" s="212"/>
      <c r="WWA61" s="212"/>
      <c r="WWB61" s="212"/>
      <c r="WWC61" s="212"/>
      <c r="WWD61" s="212"/>
      <c r="WWE61" s="212"/>
      <c r="WWF61" s="212"/>
      <c r="WWG61" s="212"/>
      <c r="WWH61" s="212"/>
      <c r="WWI61" s="212"/>
      <c r="WWJ61" s="212"/>
      <c r="WWK61" s="212"/>
      <c r="WWL61" s="212"/>
      <c r="WWM61" s="212"/>
      <c r="WWN61" s="212"/>
      <c r="WWO61" s="212"/>
      <c r="WWP61" s="212"/>
      <c r="WWQ61" s="212"/>
      <c r="WWR61" s="212"/>
      <c r="WWS61" s="212"/>
      <c r="WWT61" s="212"/>
      <c r="WWU61" s="212"/>
      <c r="WWV61" s="212"/>
      <c r="WWW61" s="212"/>
      <c r="WWX61" s="212"/>
      <c r="WWY61" s="212"/>
      <c r="WWZ61" s="212"/>
      <c r="WXA61" s="212"/>
      <c r="WXB61" s="212"/>
      <c r="WXC61" s="212"/>
      <c r="WXD61" s="212"/>
      <c r="WXE61" s="212"/>
      <c r="WXF61" s="212"/>
      <c r="WXG61" s="212"/>
      <c r="WXH61" s="212"/>
      <c r="WXI61" s="212"/>
      <c r="WXJ61" s="212"/>
      <c r="WXK61" s="212"/>
      <c r="WXL61" s="212"/>
      <c r="WXM61" s="212"/>
      <c r="WXN61" s="212"/>
      <c r="WXO61" s="212"/>
      <c r="WXP61" s="212"/>
      <c r="WXQ61" s="212"/>
      <c r="WXR61" s="212"/>
      <c r="WXS61" s="212"/>
      <c r="WXT61" s="212"/>
      <c r="WXU61" s="212"/>
      <c r="WXV61" s="212"/>
      <c r="WXW61" s="212"/>
      <c r="WXX61" s="212"/>
      <c r="WXY61" s="212"/>
      <c r="WXZ61" s="212"/>
      <c r="WYA61" s="212"/>
      <c r="WYB61" s="212"/>
      <c r="WYC61" s="212"/>
      <c r="WYD61" s="212"/>
      <c r="WYE61" s="212"/>
      <c r="WYF61" s="212"/>
      <c r="WYG61" s="212"/>
      <c r="WYH61" s="212"/>
      <c r="WYI61" s="212"/>
      <c r="WYJ61" s="212"/>
      <c r="WYK61" s="212"/>
      <c r="WYL61" s="212"/>
      <c r="WYM61" s="212"/>
      <c r="WYN61" s="212"/>
      <c r="WYO61" s="212"/>
      <c r="WYP61" s="212"/>
      <c r="WYQ61" s="212"/>
      <c r="WYR61" s="212"/>
      <c r="WYS61" s="212"/>
      <c r="WYT61" s="212"/>
      <c r="WYU61" s="212"/>
      <c r="WYV61" s="212"/>
      <c r="WYW61" s="212"/>
      <c r="WYX61" s="212"/>
      <c r="WYY61" s="212"/>
      <c r="WYZ61" s="212"/>
      <c r="WZA61" s="212"/>
      <c r="WZB61" s="212"/>
      <c r="WZC61" s="212"/>
      <c r="WZD61" s="212"/>
      <c r="WZE61" s="212"/>
      <c r="WZF61" s="212"/>
      <c r="WZG61" s="212"/>
      <c r="WZH61" s="212"/>
      <c r="WZI61" s="212"/>
      <c r="WZJ61" s="212"/>
      <c r="WZK61" s="212"/>
      <c r="WZL61" s="212"/>
      <c r="WZM61" s="212"/>
      <c r="WZN61" s="212"/>
      <c r="WZO61" s="212"/>
      <c r="WZP61" s="212"/>
      <c r="WZQ61" s="212"/>
      <c r="WZR61" s="212"/>
      <c r="WZS61" s="212"/>
      <c r="WZT61" s="212"/>
      <c r="WZU61" s="212"/>
      <c r="WZV61" s="212"/>
      <c r="WZW61" s="212"/>
      <c r="WZX61" s="212"/>
      <c r="WZY61" s="212"/>
      <c r="WZZ61" s="212"/>
      <c r="XAA61" s="212"/>
      <c r="XAB61" s="212"/>
      <c r="XAC61" s="212"/>
      <c r="XAD61" s="212"/>
      <c r="XAE61" s="212"/>
      <c r="XAF61" s="212"/>
      <c r="XAG61" s="212"/>
      <c r="XAH61" s="212"/>
      <c r="XAI61" s="212"/>
      <c r="XAJ61" s="212"/>
      <c r="XAK61" s="212"/>
      <c r="XAL61" s="212"/>
      <c r="XAM61" s="212"/>
      <c r="XAN61" s="212"/>
      <c r="XAO61" s="212"/>
      <c r="XAP61" s="212"/>
      <c r="XAQ61" s="212"/>
      <c r="XAR61" s="212"/>
      <c r="XAS61" s="212"/>
      <c r="XAT61" s="212"/>
      <c r="XAU61" s="212"/>
      <c r="XAV61" s="212"/>
      <c r="XAW61" s="212"/>
      <c r="XAX61" s="212"/>
      <c r="XAY61" s="212"/>
      <c r="XAZ61" s="212"/>
      <c r="XBA61" s="212"/>
      <c r="XBB61" s="212"/>
      <c r="XBC61" s="212"/>
      <c r="XBD61" s="212"/>
      <c r="XBE61" s="212"/>
      <c r="XBF61" s="212"/>
      <c r="XBG61" s="212"/>
      <c r="XBH61" s="212"/>
      <c r="XBI61" s="212"/>
      <c r="XBJ61" s="212"/>
      <c r="XBK61" s="212"/>
      <c r="XBL61" s="212"/>
      <c r="XBM61" s="212"/>
      <c r="XBN61" s="212"/>
      <c r="XBO61" s="212"/>
      <c r="XBP61" s="212"/>
      <c r="XBQ61" s="212"/>
      <c r="XBR61" s="212"/>
      <c r="XBS61" s="212"/>
      <c r="XBT61" s="212"/>
      <c r="XBU61" s="212"/>
      <c r="XBV61" s="212"/>
      <c r="XBW61" s="212"/>
      <c r="XBX61" s="212"/>
      <c r="XBY61" s="212"/>
      <c r="XBZ61" s="212"/>
      <c r="XCA61" s="212"/>
      <c r="XCB61" s="212"/>
      <c r="XCC61" s="212"/>
      <c r="XCD61" s="212"/>
      <c r="XCE61" s="212"/>
      <c r="XCF61" s="212"/>
      <c r="XCG61" s="212"/>
      <c r="XCH61" s="212"/>
      <c r="XCI61" s="212"/>
      <c r="XCJ61" s="212"/>
      <c r="XCK61" s="212"/>
      <c r="XCL61" s="212"/>
      <c r="XCM61" s="212"/>
      <c r="XCN61" s="212"/>
      <c r="XCO61" s="212"/>
      <c r="XCP61" s="212"/>
      <c r="XCQ61" s="212"/>
      <c r="XCR61" s="212"/>
      <c r="XCS61" s="212"/>
      <c r="XCT61" s="212"/>
      <c r="XCU61" s="212"/>
      <c r="XCV61" s="212"/>
      <c r="XCW61" s="212"/>
      <c r="XCX61" s="212"/>
      <c r="XCY61" s="212"/>
      <c r="XCZ61" s="212"/>
      <c r="XDA61" s="212"/>
      <c r="XDB61" s="212"/>
      <c r="XDC61" s="212"/>
      <c r="XDD61" s="212"/>
      <c r="XDE61" s="212"/>
      <c r="XDF61" s="212"/>
      <c r="XDG61" s="212"/>
      <c r="XDH61" s="212"/>
      <c r="XDI61" s="212"/>
      <c r="XDJ61" s="212"/>
      <c r="XDK61" s="212"/>
      <c r="XDL61" s="212"/>
      <c r="XDM61" s="212"/>
      <c r="XDN61" s="212"/>
      <c r="XDO61" s="212"/>
      <c r="XDP61" s="212"/>
      <c r="XDQ61" s="212"/>
      <c r="XDR61" s="212"/>
      <c r="XDS61" s="212"/>
      <c r="XDT61" s="212"/>
      <c r="XDU61" s="212"/>
      <c r="XDV61" s="212"/>
      <c r="XDW61" s="212"/>
      <c r="XDX61" s="212"/>
      <c r="XDY61" s="212"/>
      <c r="XDZ61" s="212"/>
      <c r="XEA61" s="212"/>
      <c r="XEB61" s="212"/>
      <c r="XEC61" s="212"/>
      <c r="XED61" s="212"/>
      <c r="XEE61" s="212"/>
      <c r="XEF61" s="212"/>
      <c r="XEG61" s="212"/>
      <c r="XEH61" s="212"/>
      <c r="XEI61" s="212"/>
      <c r="XEJ61" s="212"/>
      <c r="XEK61" s="212"/>
      <c r="XEL61" s="212"/>
      <c r="XEM61" s="212"/>
      <c r="XEN61" s="212"/>
      <c r="XEO61" s="212"/>
      <c r="XEP61" s="212"/>
      <c r="XEQ61" s="212"/>
      <c r="XER61" s="212"/>
      <c r="XES61" s="212"/>
      <c r="XET61" s="212"/>
      <c r="XEU61" s="212"/>
      <c r="XEV61" s="212"/>
      <c r="XEW61" s="212"/>
      <c r="XEX61" s="212"/>
      <c r="XEY61" s="212"/>
      <c r="XEZ61" s="212"/>
      <c r="XFA61" s="212"/>
      <c r="XFB61" s="212"/>
      <c r="XFC61" s="212"/>
      <c r="XFD61" s="212"/>
    </row>
    <row r="62" s="171" customFormat="1" spans="7:16384">
      <c r="G62" s="209"/>
      <c r="H62" s="210"/>
      <c r="I62" s="211"/>
      <c r="J62" s="210"/>
      <c r="K62" s="209"/>
      <c r="L62" s="209"/>
      <c r="WVH62" s="212"/>
      <c r="WVI62" s="212"/>
      <c r="WVJ62" s="212"/>
      <c r="WVK62" s="212"/>
      <c r="WVL62" s="212"/>
      <c r="WVM62" s="212"/>
      <c r="WVN62" s="212"/>
      <c r="WVO62" s="212"/>
      <c r="WVP62" s="212"/>
      <c r="WVQ62" s="212"/>
      <c r="WVR62" s="212"/>
      <c r="WVS62" s="212"/>
      <c r="WVT62" s="212"/>
      <c r="WVU62" s="212"/>
      <c r="WVV62" s="212"/>
      <c r="WVW62" s="212"/>
      <c r="WVX62" s="212"/>
      <c r="WVY62" s="212"/>
      <c r="WVZ62" s="212"/>
      <c r="WWA62" s="212"/>
      <c r="WWB62" s="212"/>
      <c r="WWC62" s="212"/>
      <c r="WWD62" s="212"/>
      <c r="WWE62" s="212"/>
      <c r="WWF62" s="212"/>
      <c r="WWG62" s="212"/>
      <c r="WWH62" s="212"/>
      <c r="WWI62" s="212"/>
      <c r="WWJ62" s="212"/>
      <c r="WWK62" s="212"/>
      <c r="WWL62" s="212"/>
      <c r="WWM62" s="212"/>
      <c r="WWN62" s="212"/>
      <c r="WWO62" s="212"/>
      <c r="WWP62" s="212"/>
      <c r="WWQ62" s="212"/>
      <c r="WWR62" s="212"/>
      <c r="WWS62" s="212"/>
      <c r="WWT62" s="212"/>
      <c r="WWU62" s="212"/>
      <c r="WWV62" s="212"/>
      <c r="WWW62" s="212"/>
      <c r="WWX62" s="212"/>
      <c r="WWY62" s="212"/>
      <c r="WWZ62" s="212"/>
      <c r="WXA62" s="212"/>
      <c r="WXB62" s="212"/>
      <c r="WXC62" s="212"/>
      <c r="WXD62" s="212"/>
      <c r="WXE62" s="212"/>
      <c r="WXF62" s="212"/>
      <c r="WXG62" s="212"/>
      <c r="WXH62" s="212"/>
      <c r="WXI62" s="212"/>
      <c r="WXJ62" s="212"/>
      <c r="WXK62" s="212"/>
      <c r="WXL62" s="212"/>
      <c r="WXM62" s="212"/>
      <c r="WXN62" s="212"/>
      <c r="WXO62" s="212"/>
      <c r="WXP62" s="212"/>
      <c r="WXQ62" s="212"/>
      <c r="WXR62" s="212"/>
      <c r="WXS62" s="212"/>
      <c r="WXT62" s="212"/>
      <c r="WXU62" s="212"/>
      <c r="WXV62" s="212"/>
      <c r="WXW62" s="212"/>
      <c r="WXX62" s="212"/>
      <c r="WXY62" s="212"/>
      <c r="WXZ62" s="212"/>
      <c r="WYA62" s="212"/>
      <c r="WYB62" s="212"/>
      <c r="WYC62" s="212"/>
      <c r="WYD62" s="212"/>
      <c r="WYE62" s="212"/>
      <c r="WYF62" s="212"/>
      <c r="WYG62" s="212"/>
      <c r="WYH62" s="212"/>
      <c r="WYI62" s="212"/>
      <c r="WYJ62" s="212"/>
      <c r="WYK62" s="212"/>
      <c r="WYL62" s="212"/>
      <c r="WYM62" s="212"/>
      <c r="WYN62" s="212"/>
      <c r="WYO62" s="212"/>
      <c r="WYP62" s="212"/>
      <c r="WYQ62" s="212"/>
      <c r="WYR62" s="212"/>
      <c r="WYS62" s="212"/>
      <c r="WYT62" s="212"/>
      <c r="WYU62" s="212"/>
      <c r="WYV62" s="212"/>
      <c r="WYW62" s="212"/>
      <c r="WYX62" s="212"/>
      <c r="WYY62" s="212"/>
      <c r="WYZ62" s="212"/>
      <c r="WZA62" s="212"/>
      <c r="WZB62" s="212"/>
      <c r="WZC62" s="212"/>
      <c r="WZD62" s="212"/>
      <c r="WZE62" s="212"/>
      <c r="WZF62" s="212"/>
      <c r="WZG62" s="212"/>
      <c r="WZH62" s="212"/>
      <c r="WZI62" s="212"/>
      <c r="WZJ62" s="212"/>
      <c r="WZK62" s="212"/>
      <c r="WZL62" s="212"/>
      <c r="WZM62" s="212"/>
      <c r="WZN62" s="212"/>
      <c r="WZO62" s="212"/>
      <c r="WZP62" s="212"/>
      <c r="WZQ62" s="212"/>
      <c r="WZR62" s="212"/>
      <c r="WZS62" s="212"/>
      <c r="WZT62" s="212"/>
      <c r="WZU62" s="212"/>
      <c r="WZV62" s="212"/>
      <c r="WZW62" s="212"/>
      <c r="WZX62" s="212"/>
      <c r="WZY62" s="212"/>
      <c r="WZZ62" s="212"/>
      <c r="XAA62" s="212"/>
      <c r="XAB62" s="212"/>
      <c r="XAC62" s="212"/>
      <c r="XAD62" s="212"/>
      <c r="XAE62" s="212"/>
      <c r="XAF62" s="212"/>
      <c r="XAG62" s="212"/>
      <c r="XAH62" s="212"/>
      <c r="XAI62" s="212"/>
      <c r="XAJ62" s="212"/>
      <c r="XAK62" s="212"/>
      <c r="XAL62" s="212"/>
      <c r="XAM62" s="212"/>
      <c r="XAN62" s="212"/>
      <c r="XAO62" s="212"/>
      <c r="XAP62" s="212"/>
      <c r="XAQ62" s="212"/>
      <c r="XAR62" s="212"/>
      <c r="XAS62" s="212"/>
      <c r="XAT62" s="212"/>
      <c r="XAU62" s="212"/>
      <c r="XAV62" s="212"/>
      <c r="XAW62" s="212"/>
      <c r="XAX62" s="212"/>
      <c r="XAY62" s="212"/>
      <c r="XAZ62" s="212"/>
      <c r="XBA62" s="212"/>
      <c r="XBB62" s="212"/>
      <c r="XBC62" s="212"/>
      <c r="XBD62" s="212"/>
      <c r="XBE62" s="212"/>
      <c r="XBF62" s="212"/>
      <c r="XBG62" s="212"/>
      <c r="XBH62" s="212"/>
      <c r="XBI62" s="212"/>
      <c r="XBJ62" s="212"/>
      <c r="XBK62" s="212"/>
      <c r="XBL62" s="212"/>
      <c r="XBM62" s="212"/>
      <c r="XBN62" s="212"/>
      <c r="XBO62" s="212"/>
      <c r="XBP62" s="212"/>
      <c r="XBQ62" s="212"/>
      <c r="XBR62" s="212"/>
      <c r="XBS62" s="212"/>
      <c r="XBT62" s="212"/>
      <c r="XBU62" s="212"/>
      <c r="XBV62" s="212"/>
      <c r="XBW62" s="212"/>
      <c r="XBX62" s="212"/>
      <c r="XBY62" s="212"/>
      <c r="XBZ62" s="212"/>
      <c r="XCA62" s="212"/>
      <c r="XCB62" s="212"/>
      <c r="XCC62" s="212"/>
      <c r="XCD62" s="212"/>
      <c r="XCE62" s="212"/>
      <c r="XCF62" s="212"/>
      <c r="XCG62" s="212"/>
      <c r="XCH62" s="212"/>
      <c r="XCI62" s="212"/>
      <c r="XCJ62" s="212"/>
      <c r="XCK62" s="212"/>
      <c r="XCL62" s="212"/>
      <c r="XCM62" s="212"/>
      <c r="XCN62" s="212"/>
      <c r="XCO62" s="212"/>
      <c r="XCP62" s="212"/>
      <c r="XCQ62" s="212"/>
      <c r="XCR62" s="212"/>
      <c r="XCS62" s="212"/>
      <c r="XCT62" s="212"/>
      <c r="XCU62" s="212"/>
      <c r="XCV62" s="212"/>
      <c r="XCW62" s="212"/>
      <c r="XCX62" s="212"/>
      <c r="XCY62" s="212"/>
      <c r="XCZ62" s="212"/>
      <c r="XDA62" s="212"/>
      <c r="XDB62" s="212"/>
      <c r="XDC62" s="212"/>
      <c r="XDD62" s="212"/>
      <c r="XDE62" s="212"/>
      <c r="XDF62" s="212"/>
      <c r="XDG62" s="212"/>
      <c r="XDH62" s="212"/>
      <c r="XDI62" s="212"/>
      <c r="XDJ62" s="212"/>
      <c r="XDK62" s="212"/>
      <c r="XDL62" s="212"/>
      <c r="XDM62" s="212"/>
      <c r="XDN62" s="212"/>
      <c r="XDO62" s="212"/>
      <c r="XDP62" s="212"/>
      <c r="XDQ62" s="212"/>
      <c r="XDR62" s="212"/>
      <c r="XDS62" s="212"/>
      <c r="XDT62" s="212"/>
      <c r="XDU62" s="212"/>
      <c r="XDV62" s="212"/>
      <c r="XDW62" s="212"/>
      <c r="XDX62" s="212"/>
      <c r="XDY62" s="212"/>
      <c r="XDZ62" s="212"/>
      <c r="XEA62" s="212"/>
      <c r="XEB62" s="212"/>
      <c r="XEC62" s="212"/>
      <c r="XED62" s="212"/>
      <c r="XEE62" s="212"/>
      <c r="XEF62" s="212"/>
      <c r="XEG62" s="212"/>
      <c r="XEH62" s="212"/>
      <c r="XEI62" s="212"/>
      <c r="XEJ62" s="212"/>
      <c r="XEK62" s="212"/>
      <c r="XEL62" s="212"/>
      <c r="XEM62" s="212"/>
      <c r="XEN62" s="212"/>
      <c r="XEO62" s="212"/>
      <c r="XEP62" s="212"/>
      <c r="XEQ62" s="212"/>
      <c r="XER62" s="212"/>
      <c r="XES62" s="212"/>
      <c r="XET62" s="212"/>
      <c r="XEU62" s="212"/>
      <c r="XEV62" s="212"/>
      <c r="XEW62" s="212"/>
      <c r="XEX62" s="212"/>
      <c r="XEY62" s="212"/>
      <c r="XEZ62" s="212"/>
      <c r="XFA62" s="212"/>
      <c r="XFB62" s="212"/>
      <c r="XFC62" s="212"/>
      <c r="XFD62" s="212"/>
    </row>
    <row r="63" s="171" customFormat="1" spans="7:16384">
      <c r="G63" s="209"/>
      <c r="H63" s="210"/>
      <c r="I63" s="211"/>
      <c r="J63" s="210"/>
      <c r="K63" s="209"/>
      <c r="L63" s="209"/>
      <c r="WVH63" s="212"/>
      <c r="WVI63" s="212"/>
      <c r="WVJ63" s="212"/>
      <c r="WVK63" s="212"/>
      <c r="WVL63" s="212"/>
      <c r="WVM63" s="212"/>
      <c r="WVN63" s="212"/>
      <c r="WVO63" s="212"/>
      <c r="WVP63" s="212"/>
      <c r="WVQ63" s="212"/>
      <c r="WVR63" s="212"/>
      <c r="WVS63" s="212"/>
      <c r="WVT63" s="212"/>
      <c r="WVU63" s="212"/>
      <c r="WVV63" s="212"/>
      <c r="WVW63" s="212"/>
      <c r="WVX63" s="212"/>
      <c r="WVY63" s="212"/>
      <c r="WVZ63" s="212"/>
      <c r="WWA63" s="212"/>
      <c r="WWB63" s="212"/>
      <c r="WWC63" s="212"/>
      <c r="WWD63" s="212"/>
      <c r="WWE63" s="212"/>
      <c r="WWF63" s="212"/>
      <c r="WWG63" s="212"/>
      <c r="WWH63" s="212"/>
      <c r="WWI63" s="212"/>
      <c r="WWJ63" s="212"/>
      <c r="WWK63" s="212"/>
      <c r="WWL63" s="212"/>
      <c r="WWM63" s="212"/>
      <c r="WWN63" s="212"/>
      <c r="WWO63" s="212"/>
      <c r="WWP63" s="212"/>
      <c r="WWQ63" s="212"/>
      <c r="WWR63" s="212"/>
      <c r="WWS63" s="212"/>
      <c r="WWT63" s="212"/>
      <c r="WWU63" s="212"/>
      <c r="WWV63" s="212"/>
      <c r="WWW63" s="212"/>
      <c r="WWX63" s="212"/>
      <c r="WWY63" s="212"/>
      <c r="WWZ63" s="212"/>
      <c r="WXA63" s="212"/>
      <c r="WXB63" s="212"/>
      <c r="WXC63" s="212"/>
      <c r="WXD63" s="212"/>
      <c r="WXE63" s="212"/>
      <c r="WXF63" s="212"/>
      <c r="WXG63" s="212"/>
      <c r="WXH63" s="212"/>
      <c r="WXI63" s="212"/>
      <c r="WXJ63" s="212"/>
      <c r="WXK63" s="212"/>
      <c r="WXL63" s="212"/>
      <c r="WXM63" s="212"/>
      <c r="WXN63" s="212"/>
      <c r="WXO63" s="212"/>
      <c r="WXP63" s="212"/>
      <c r="WXQ63" s="212"/>
      <c r="WXR63" s="212"/>
      <c r="WXS63" s="212"/>
      <c r="WXT63" s="212"/>
      <c r="WXU63" s="212"/>
      <c r="WXV63" s="212"/>
      <c r="WXW63" s="212"/>
      <c r="WXX63" s="212"/>
      <c r="WXY63" s="212"/>
      <c r="WXZ63" s="212"/>
      <c r="WYA63" s="212"/>
      <c r="WYB63" s="212"/>
      <c r="WYC63" s="212"/>
      <c r="WYD63" s="212"/>
      <c r="WYE63" s="212"/>
      <c r="WYF63" s="212"/>
      <c r="WYG63" s="212"/>
      <c r="WYH63" s="212"/>
      <c r="WYI63" s="212"/>
      <c r="WYJ63" s="212"/>
      <c r="WYK63" s="212"/>
      <c r="WYL63" s="212"/>
      <c r="WYM63" s="212"/>
      <c r="WYN63" s="212"/>
      <c r="WYO63" s="212"/>
      <c r="WYP63" s="212"/>
      <c r="WYQ63" s="212"/>
      <c r="WYR63" s="212"/>
      <c r="WYS63" s="212"/>
      <c r="WYT63" s="212"/>
      <c r="WYU63" s="212"/>
      <c r="WYV63" s="212"/>
      <c r="WYW63" s="212"/>
      <c r="WYX63" s="212"/>
      <c r="WYY63" s="212"/>
      <c r="WYZ63" s="212"/>
      <c r="WZA63" s="212"/>
      <c r="WZB63" s="212"/>
      <c r="WZC63" s="212"/>
      <c r="WZD63" s="212"/>
      <c r="WZE63" s="212"/>
      <c r="WZF63" s="212"/>
      <c r="WZG63" s="212"/>
      <c r="WZH63" s="212"/>
      <c r="WZI63" s="212"/>
      <c r="WZJ63" s="212"/>
      <c r="WZK63" s="212"/>
      <c r="WZL63" s="212"/>
      <c r="WZM63" s="212"/>
      <c r="WZN63" s="212"/>
      <c r="WZO63" s="212"/>
      <c r="WZP63" s="212"/>
      <c r="WZQ63" s="212"/>
      <c r="WZR63" s="212"/>
      <c r="WZS63" s="212"/>
      <c r="WZT63" s="212"/>
      <c r="WZU63" s="212"/>
      <c r="WZV63" s="212"/>
      <c r="WZW63" s="212"/>
      <c r="WZX63" s="212"/>
      <c r="WZY63" s="212"/>
      <c r="WZZ63" s="212"/>
      <c r="XAA63" s="212"/>
      <c r="XAB63" s="212"/>
      <c r="XAC63" s="212"/>
      <c r="XAD63" s="212"/>
      <c r="XAE63" s="212"/>
      <c r="XAF63" s="212"/>
      <c r="XAG63" s="212"/>
      <c r="XAH63" s="212"/>
      <c r="XAI63" s="212"/>
      <c r="XAJ63" s="212"/>
      <c r="XAK63" s="212"/>
      <c r="XAL63" s="212"/>
      <c r="XAM63" s="212"/>
      <c r="XAN63" s="212"/>
      <c r="XAO63" s="212"/>
      <c r="XAP63" s="212"/>
      <c r="XAQ63" s="212"/>
      <c r="XAR63" s="212"/>
      <c r="XAS63" s="212"/>
      <c r="XAT63" s="212"/>
      <c r="XAU63" s="212"/>
      <c r="XAV63" s="212"/>
      <c r="XAW63" s="212"/>
      <c r="XAX63" s="212"/>
      <c r="XAY63" s="212"/>
      <c r="XAZ63" s="212"/>
      <c r="XBA63" s="212"/>
      <c r="XBB63" s="212"/>
      <c r="XBC63" s="212"/>
      <c r="XBD63" s="212"/>
      <c r="XBE63" s="212"/>
      <c r="XBF63" s="212"/>
      <c r="XBG63" s="212"/>
      <c r="XBH63" s="212"/>
      <c r="XBI63" s="212"/>
      <c r="XBJ63" s="212"/>
      <c r="XBK63" s="212"/>
      <c r="XBL63" s="212"/>
      <c r="XBM63" s="212"/>
      <c r="XBN63" s="212"/>
      <c r="XBO63" s="212"/>
      <c r="XBP63" s="212"/>
      <c r="XBQ63" s="212"/>
      <c r="XBR63" s="212"/>
      <c r="XBS63" s="212"/>
      <c r="XBT63" s="212"/>
      <c r="XBU63" s="212"/>
      <c r="XBV63" s="212"/>
      <c r="XBW63" s="212"/>
      <c r="XBX63" s="212"/>
      <c r="XBY63" s="212"/>
      <c r="XBZ63" s="212"/>
      <c r="XCA63" s="212"/>
      <c r="XCB63" s="212"/>
      <c r="XCC63" s="212"/>
      <c r="XCD63" s="212"/>
      <c r="XCE63" s="212"/>
      <c r="XCF63" s="212"/>
      <c r="XCG63" s="212"/>
      <c r="XCH63" s="212"/>
      <c r="XCI63" s="212"/>
      <c r="XCJ63" s="212"/>
      <c r="XCK63" s="212"/>
      <c r="XCL63" s="212"/>
      <c r="XCM63" s="212"/>
      <c r="XCN63" s="212"/>
      <c r="XCO63" s="212"/>
      <c r="XCP63" s="212"/>
      <c r="XCQ63" s="212"/>
      <c r="XCR63" s="212"/>
      <c r="XCS63" s="212"/>
      <c r="XCT63" s="212"/>
      <c r="XCU63" s="212"/>
      <c r="XCV63" s="212"/>
      <c r="XCW63" s="212"/>
      <c r="XCX63" s="212"/>
      <c r="XCY63" s="212"/>
      <c r="XCZ63" s="212"/>
      <c r="XDA63" s="212"/>
      <c r="XDB63" s="212"/>
      <c r="XDC63" s="212"/>
      <c r="XDD63" s="212"/>
      <c r="XDE63" s="212"/>
      <c r="XDF63" s="212"/>
      <c r="XDG63" s="212"/>
      <c r="XDH63" s="212"/>
      <c r="XDI63" s="212"/>
      <c r="XDJ63" s="212"/>
      <c r="XDK63" s="212"/>
      <c r="XDL63" s="212"/>
      <c r="XDM63" s="212"/>
      <c r="XDN63" s="212"/>
      <c r="XDO63" s="212"/>
      <c r="XDP63" s="212"/>
      <c r="XDQ63" s="212"/>
      <c r="XDR63" s="212"/>
      <c r="XDS63" s="212"/>
      <c r="XDT63" s="212"/>
      <c r="XDU63" s="212"/>
      <c r="XDV63" s="212"/>
      <c r="XDW63" s="212"/>
      <c r="XDX63" s="212"/>
      <c r="XDY63" s="212"/>
      <c r="XDZ63" s="212"/>
      <c r="XEA63" s="212"/>
      <c r="XEB63" s="212"/>
      <c r="XEC63" s="212"/>
      <c r="XED63" s="212"/>
      <c r="XEE63" s="212"/>
      <c r="XEF63" s="212"/>
      <c r="XEG63" s="212"/>
      <c r="XEH63" s="212"/>
      <c r="XEI63" s="212"/>
      <c r="XEJ63" s="212"/>
      <c r="XEK63" s="212"/>
      <c r="XEL63" s="212"/>
      <c r="XEM63" s="212"/>
      <c r="XEN63" s="212"/>
      <c r="XEO63" s="212"/>
      <c r="XEP63" s="212"/>
      <c r="XEQ63" s="212"/>
      <c r="XER63" s="212"/>
      <c r="XES63" s="212"/>
      <c r="XET63" s="212"/>
      <c r="XEU63" s="212"/>
      <c r="XEV63" s="212"/>
      <c r="XEW63" s="212"/>
      <c r="XEX63" s="212"/>
      <c r="XEY63" s="212"/>
      <c r="XEZ63" s="212"/>
      <c r="XFA63" s="212"/>
      <c r="XFB63" s="212"/>
      <c r="XFC63" s="212"/>
      <c r="XFD63" s="212"/>
    </row>
    <row r="64" s="170" customFormat="1" spans="1:16384">
      <c r="A64" s="171"/>
      <c r="B64" s="171"/>
      <c r="C64" s="171"/>
      <c r="D64" s="171"/>
      <c r="E64" s="171"/>
      <c r="F64" s="171"/>
      <c r="G64" s="209"/>
      <c r="H64" s="210"/>
      <c r="I64" s="211"/>
      <c r="J64" s="210"/>
      <c r="K64" s="209"/>
      <c r="L64" s="209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VH64" s="212"/>
      <c r="WVI64" s="212"/>
      <c r="WVJ64" s="212"/>
      <c r="WVK64" s="212"/>
      <c r="WVL64" s="212"/>
      <c r="WVM64" s="212"/>
      <c r="WVN64" s="212"/>
      <c r="WVO64" s="212"/>
      <c r="WVP64" s="212"/>
      <c r="WVQ64" s="212"/>
      <c r="WVR64" s="212"/>
      <c r="WVS64" s="212"/>
      <c r="WVT64" s="212"/>
      <c r="WVU64" s="212"/>
      <c r="WVV64" s="212"/>
      <c r="WVW64" s="212"/>
      <c r="WVX64" s="212"/>
      <c r="WVY64" s="212"/>
      <c r="WVZ64" s="212"/>
      <c r="WWA64" s="212"/>
      <c r="WWB64" s="212"/>
      <c r="WWC64" s="212"/>
      <c r="WWD64" s="212"/>
      <c r="WWE64" s="212"/>
      <c r="WWF64" s="212"/>
      <c r="WWG64" s="212"/>
      <c r="WWH64" s="212"/>
      <c r="WWI64" s="212"/>
      <c r="WWJ64" s="212"/>
      <c r="WWK64" s="212"/>
      <c r="WWL64" s="212"/>
      <c r="WWM64" s="212"/>
      <c r="WWN64" s="212"/>
      <c r="WWO64" s="212"/>
      <c r="WWP64" s="212"/>
      <c r="WWQ64" s="212"/>
      <c r="WWR64" s="212"/>
      <c r="WWS64" s="212"/>
      <c r="WWT64" s="212"/>
      <c r="WWU64" s="212"/>
      <c r="WWV64" s="212"/>
      <c r="WWW64" s="212"/>
      <c r="WWX64" s="212"/>
      <c r="WWY64" s="212"/>
      <c r="WWZ64" s="212"/>
      <c r="WXA64" s="212"/>
      <c r="WXB64" s="212"/>
      <c r="WXC64" s="212"/>
      <c r="WXD64" s="212"/>
      <c r="WXE64" s="212"/>
      <c r="WXF64" s="212"/>
      <c r="WXG64" s="212"/>
      <c r="WXH64" s="212"/>
      <c r="WXI64" s="212"/>
      <c r="WXJ64" s="212"/>
      <c r="WXK64" s="212"/>
      <c r="WXL64" s="212"/>
      <c r="WXM64" s="212"/>
      <c r="WXN64" s="212"/>
      <c r="WXO64" s="212"/>
      <c r="WXP64" s="212"/>
      <c r="WXQ64" s="212"/>
      <c r="WXR64" s="212"/>
      <c r="WXS64" s="212"/>
      <c r="WXT64" s="212"/>
      <c r="WXU64" s="212"/>
      <c r="WXV64" s="212"/>
      <c r="WXW64" s="212"/>
      <c r="WXX64" s="212"/>
      <c r="WXY64" s="212"/>
      <c r="WXZ64" s="212"/>
      <c r="WYA64" s="212"/>
      <c r="WYB64" s="212"/>
      <c r="WYC64" s="212"/>
      <c r="WYD64" s="212"/>
      <c r="WYE64" s="212"/>
      <c r="WYF64" s="212"/>
      <c r="WYG64" s="212"/>
      <c r="WYH64" s="212"/>
      <c r="WYI64" s="212"/>
      <c r="WYJ64" s="212"/>
      <c r="WYK64" s="212"/>
      <c r="WYL64" s="212"/>
      <c r="WYM64" s="212"/>
      <c r="WYN64" s="212"/>
      <c r="WYO64" s="212"/>
      <c r="WYP64" s="212"/>
      <c r="WYQ64" s="212"/>
      <c r="WYR64" s="212"/>
      <c r="WYS64" s="212"/>
      <c r="WYT64" s="212"/>
      <c r="WYU64" s="212"/>
      <c r="WYV64" s="212"/>
      <c r="WYW64" s="212"/>
      <c r="WYX64" s="212"/>
      <c r="WYY64" s="212"/>
      <c r="WYZ64" s="212"/>
      <c r="WZA64" s="212"/>
      <c r="WZB64" s="212"/>
      <c r="WZC64" s="212"/>
      <c r="WZD64" s="212"/>
      <c r="WZE64" s="212"/>
      <c r="WZF64" s="212"/>
      <c r="WZG64" s="212"/>
      <c r="WZH64" s="212"/>
      <c r="WZI64" s="212"/>
      <c r="WZJ64" s="212"/>
      <c r="WZK64" s="212"/>
      <c r="WZL64" s="212"/>
      <c r="WZM64" s="212"/>
      <c r="WZN64" s="212"/>
      <c r="WZO64" s="212"/>
      <c r="WZP64" s="212"/>
      <c r="WZQ64" s="212"/>
      <c r="WZR64" s="212"/>
      <c r="WZS64" s="212"/>
      <c r="WZT64" s="212"/>
      <c r="WZU64" s="212"/>
      <c r="WZV64" s="212"/>
      <c r="WZW64" s="212"/>
      <c r="WZX64" s="212"/>
      <c r="WZY64" s="212"/>
      <c r="WZZ64" s="212"/>
      <c r="XAA64" s="212"/>
      <c r="XAB64" s="212"/>
      <c r="XAC64" s="212"/>
      <c r="XAD64" s="212"/>
      <c r="XAE64" s="212"/>
      <c r="XAF64" s="212"/>
      <c r="XAG64" s="212"/>
      <c r="XAH64" s="212"/>
      <c r="XAI64" s="212"/>
      <c r="XAJ64" s="212"/>
      <c r="XAK64" s="212"/>
      <c r="XAL64" s="212"/>
      <c r="XAM64" s="212"/>
      <c r="XAN64" s="212"/>
      <c r="XAO64" s="212"/>
      <c r="XAP64" s="212"/>
      <c r="XAQ64" s="212"/>
      <c r="XAR64" s="212"/>
      <c r="XAS64" s="212"/>
      <c r="XAT64" s="212"/>
      <c r="XAU64" s="212"/>
      <c r="XAV64" s="212"/>
      <c r="XAW64" s="212"/>
      <c r="XAX64" s="212"/>
      <c r="XAY64" s="212"/>
      <c r="XAZ64" s="212"/>
      <c r="XBA64" s="212"/>
      <c r="XBB64" s="212"/>
      <c r="XBC64" s="212"/>
      <c r="XBD64" s="212"/>
      <c r="XBE64" s="212"/>
      <c r="XBF64" s="212"/>
      <c r="XBG64" s="212"/>
      <c r="XBH64" s="212"/>
      <c r="XBI64" s="212"/>
      <c r="XBJ64" s="212"/>
      <c r="XBK64" s="212"/>
      <c r="XBL64" s="212"/>
      <c r="XBM64" s="212"/>
      <c r="XBN64" s="212"/>
      <c r="XBO64" s="212"/>
      <c r="XBP64" s="212"/>
      <c r="XBQ64" s="212"/>
      <c r="XBR64" s="212"/>
      <c r="XBS64" s="212"/>
      <c r="XBT64" s="212"/>
      <c r="XBU64" s="212"/>
      <c r="XBV64" s="212"/>
      <c r="XBW64" s="212"/>
      <c r="XBX64" s="212"/>
      <c r="XBY64" s="212"/>
      <c r="XBZ64" s="212"/>
      <c r="XCA64" s="212"/>
      <c r="XCB64" s="212"/>
      <c r="XCC64" s="212"/>
      <c r="XCD64" s="212"/>
      <c r="XCE64" s="212"/>
      <c r="XCF64" s="212"/>
      <c r="XCG64" s="212"/>
      <c r="XCH64" s="212"/>
      <c r="XCI64" s="212"/>
      <c r="XCJ64" s="212"/>
      <c r="XCK64" s="212"/>
      <c r="XCL64" s="212"/>
      <c r="XCM64" s="212"/>
      <c r="XCN64" s="212"/>
      <c r="XCO64" s="212"/>
      <c r="XCP64" s="212"/>
      <c r="XCQ64" s="212"/>
      <c r="XCR64" s="212"/>
      <c r="XCS64" s="212"/>
      <c r="XCT64" s="212"/>
      <c r="XCU64" s="212"/>
      <c r="XCV64" s="212"/>
      <c r="XCW64" s="212"/>
      <c r="XCX64" s="212"/>
      <c r="XCY64" s="212"/>
      <c r="XCZ64" s="212"/>
      <c r="XDA64" s="212"/>
      <c r="XDB64" s="212"/>
      <c r="XDC64" s="212"/>
      <c r="XDD64" s="212"/>
      <c r="XDE64" s="212"/>
      <c r="XDF64" s="212"/>
      <c r="XDG64" s="212"/>
      <c r="XDH64" s="212"/>
      <c r="XDI64" s="212"/>
      <c r="XDJ64" s="212"/>
      <c r="XDK64" s="212"/>
      <c r="XDL64" s="212"/>
      <c r="XDM64" s="212"/>
      <c r="XDN64" s="212"/>
      <c r="XDO64" s="212"/>
      <c r="XDP64" s="212"/>
      <c r="XDQ64" s="212"/>
      <c r="XDR64" s="212"/>
      <c r="XDS64" s="212"/>
      <c r="XDT64" s="212"/>
      <c r="XDU64" s="212"/>
      <c r="XDV64" s="212"/>
      <c r="XDW64" s="212"/>
      <c r="XDX64" s="212"/>
      <c r="XDY64" s="212"/>
      <c r="XDZ64" s="212"/>
      <c r="XEA64" s="212"/>
      <c r="XEB64" s="212"/>
      <c r="XEC64" s="212"/>
      <c r="XED64" s="212"/>
      <c r="XEE64" s="212"/>
      <c r="XEF64" s="212"/>
      <c r="XEG64" s="212"/>
      <c r="XEH64" s="212"/>
      <c r="XEI64" s="212"/>
      <c r="XEJ64" s="212"/>
      <c r="XEK64" s="212"/>
      <c r="XEL64" s="212"/>
      <c r="XEM64" s="212"/>
      <c r="XEN64" s="212"/>
      <c r="XEO64" s="212"/>
      <c r="XEP64" s="212"/>
      <c r="XEQ64" s="212"/>
      <c r="XER64" s="212"/>
      <c r="XES64" s="212"/>
      <c r="XET64" s="212"/>
      <c r="XEU64" s="212"/>
      <c r="XEV64" s="212"/>
      <c r="XEW64" s="212"/>
      <c r="XEX64" s="212"/>
      <c r="XEY64" s="212"/>
      <c r="XEZ64" s="212"/>
      <c r="XFA64" s="212"/>
      <c r="XFB64" s="212"/>
      <c r="XFC64" s="212"/>
      <c r="XFD64" s="212"/>
    </row>
    <row r="65" s="170" customFormat="1" spans="1:16384">
      <c r="A65" s="171"/>
      <c r="B65" s="171"/>
      <c r="C65" s="171"/>
      <c r="D65" s="171"/>
      <c r="E65" s="171"/>
      <c r="F65" s="171"/>
      <c r="G65" s="209"/>
      <c r="H65" s="210"/>
      <c r="I65" s="211"/>
      <c r="J65" s="210"/>
      <c r="K65" s="209"/>
      <c r="L65" s="209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VH65" s="212"/>
      <c r="WVI65" s="212"/>
      <c r="WVJ65" s="212"/>
      <c r="WVK65" s="212"/>
      <c r="WVL65" s="212"/>
      <c r="WVM65" s="212"/>
      <c r="WVN65" s="212"/>
      <c r="WVO65" s="212"/>
      <c r="WVP65" s="212"/>
      <c r="WVQ65" s="212"/>
      <c r="WVR65" s="212"/>
      <c r="WVS65" s="212"/>
      <c r="WVT65" s="212"/>
      <c r="WVU65" s="212"/>
      <c r="WVV65" s="212"/>
      <c r="WVW65" s="212"/>
      <c r="WVX65" s="212"/>
      <c r="WVY65" s="212"/>
      <c r="WVZ65" s="212"/>
      <c r="WWA65" s="212"/>
      <c r="WWB65" s="212"/>
      <c r="WWC65" s="212"/>
      <c r="WWD65" s="212"/>
      <c r="WWE65" s="212"/>
      <c r="WWF65" s="212"/>
      <c r="WWG65" s="212"/>
      <c r="WWH65" s="212"/>
      <c r="WWI65" s="212"/>
      <c r="WWJ65" s="212"/>
      <c r="WWK65" s="212"/>
      <c r="WWL65" s="212"/>
      <c r="WWM65" s="212"/>
      <c r="WWN65" s="212"/>
      <c r="WWO65" s="212"/>
      <c r="WWP65" s="212"/>
      <c r="WWQ65" s="212"/>
      <c r="WWR65" s="212"/>
      <c r="WWS65" s="212"/>
      <c r="WWT65" s="212"/>
      <c r="WWU65" s="212"/>
      <c r="WWV65" s="212"/>
      <c r="WWW65" s="212"/>
      <c r="WWX65" s="212"/>
      <c r="WWY65" s="212"/>
      <c r="WWZ65" s="212"/>
      <c r="WXA65" s="212"/>
      <c r="WXB65" s="212"/>
      <c r="WXC65" s="212"/>
      <c r="WXD65" s="212"/>
      <c r="WXE65" s="212"/>
      <c r="WXF65" s="212"/>
      <c r="WXG65" s="212"/>
      <c r="WXH65" s="212"/>
      <c r="WXI65" s="212"/>
      <c r="WXJ65" s="212"/>
      <c r="WXK65" s="212"/>
      <c r="WXL65" s="212"/>
      <c r="WXM65" s="212"/>
      <c r="WXN65" s="212"/>
      <c r="WXO65" s="212"/>
      <c r="WXP65" s="212"/>
      <c r="WXQ65" s="212"/>
      <c r="WXR65" s="212"/>
      <c r="WXS65" s="212"/>
      <c r="WXT65" s="212"/>
      <c r="WXU65" s="212"/>
      <c r="WXV65" s="212"/>
      <c r="WXW65" s="212"/>
      <c r="WXX65" s="212"/>
      <c r="WXY65" s="212"/>
      <c r="WXZ65" s="212"/>
      <c r="WYA65" s="212"/>
      <c r="WYB65" s="212"/>
      <c r="WYC65" s="212"/>
      <c r="WYD65" s="212"/>
      <c r="WYE65" s="212"/>
      <c r="WYF65" s="212"/>
      <c r="WYG65" s="212"/>
      <c r="WYH65" s="212"/>
      <c r="WYI65" s="212"/>
      <c r="WYJ65" s="212"/>
      <c r="WYK65" s="212"/>
      <c r="WYL65" s="212"/>
      <c r="WYM65" s="212"/>
      <c r="WYN65" s="212"/>
      <c r="WYO65" s="212"/>
      <c r="WYP65" s="212"/>
      <c r="WYQ65" s="212"/>
      <c r="WYR65" s="212"/>
      <c r="WYS65" s="212"/>
      <c r="WYT65" s="212"/>
      <c r="WYU65" s="212"/>
      <c r="WYV65" s="212"/>
      <c r="WYW65" s="212"/>
      <c r="WYX65" s="212"/>
      <c r="WYY65" s="212"/>
      <c r="WYZ65" s="212"/>
      <c r="WZA65" s="212"/>
      <c r="WZB65" s="212"/>
      <c r="WZC65" s="212"/>
      <c r="WZD65" s="212"/>
      <c r="WZE65" s="212"/>
      <c r="WZF65" s="212"/>
      <c r="WZG65" s="212"/>
      <c r="WZH65" s="212"/>
      <c r="WZI65" s="212"/>
      <c r="WZJ65" s="212"/>
      <c r="WZK65" s="212"/>
      <c r="WZL65" s="212"/>
      <c r="WZM65" s="212"/>
      <c r="WZN65" s="212"/>
      <c r="WZO65" s="212"/>
      <c r="WZP65" s="212"/>
      <c r="WZQ65" s="212"/>
      <c r="WZR65" s="212"/>
      <c r="WZS65" s="212"/>
      <c r="WZT65" s="212"/>
      <c r="WZU65" s="212"/>
      <c r="WZV65" s="212"/>
      <c r="WZW65" s="212"/>
      <c r="WZX65" s="212"/>
      <c r="WZY65" s="212"/>
      <c r="WZZ65" s="212"/>
      <c r="XAA65" s="212"/>
      <c r="XAB65" s="212"/>
      <c r="XAC65" s="212"/>
      <c r="XAD65" s="212"/>
      <c r="XAE65" s="212"/>
      <c r="XAF65" s="212"/>
      <c r="XAG65" s="212"/>
      <c r="XAH65" s="212"/>
      <c r="XAI65" s="212"/>
      <c r="XAJ65" s="212"/>
      <c r="XAK65" s="212"/>
      <c r="XAL65" s="212"/>
      <c r="XAM65" s="212"/>
      <c r="XAN65" s="212"/>
      <c r="XAO65" s="212"/>
      <c r="XAP65" s="212"/>
      <c r="XAQ65" s="212"/>
      <c r="XAR65" s="212"/>
      <c r="XAS65" s="212"/>
      <c r="XAT65" s="212"/>
      <c r="XAU65" s="212"/>
      <c r="XAV65" s="212"/>
      <c r="XAW65" s="212"/>
      <c r="XAX65" s="212"/>
      <c r="XAY65" s="212"/>
      <c r="XAZ65" s="212"/>
      <c r="XBA65" s="212"/>
      <c r="XBB65" s="212"/>
      <c r="XBC65" s="212"/>
      <c r="XBD65" s="212"/>
      <c r="XBE65" s="212"/>
      <c r="XBF65" s="212"/>
      <c r="XBG65" s="212"/>
      <c r="XBH65" s="212"/>
      <c r="XBI65" s="212"/>
      <c r="XBJ65" s="212"/>
      <c r="XBK65" s="212"/>
      <c r="XBL65" s="212"/>
      <c r="XBM65" s="212"/>
      <c r="XBN65" s="212"/>
      <c r="XBO65" s="212"/>
      <c r="XBP65" s="212"/>
      <c r="XBQ65" s="212"/>
      <c r="XBR65" s="212"/>
      <c r="XBS65" s="212"/>
      <c r="XBT65" s="212"/>
      <c r="XBU65" s="212"/>
      <c r="XBV65" s="212"/>
      <c r="XBW65" s="212"/>
      <c r="XBX65" s="212"/>
      <c r="XBY65" s="212"/>
      <c r="XBZ65" s="212"/>
      <c r="XCA65" s="212"/>
      <c r="XCB65" s="212"/>
      <c r="XCC65" s="212"/>
      <c r="XCD65" s="212"/>
      <c r="XCE65" s="212"/>
      <c r="XCF65" s="212"/>
      <c r="XCG65" s="212"/>
      <c r="XCH65" s="212"/>
      <c r="XCI65" s="212"/>
      <c r="XCJ65" s="212"/>
      <c r="XCK65" s="212"/>
      <c r="XCL65" s="212"/>
      <c r="XCM65" s="212"/>
      <c r="XCN65" s="212"/>
      <c r="XCO65" s="212"/>
      <c r="XCP65" s="212"/>
      <c r="XCQ65" s="212"/>
      <c r="XCR65" s="212"/>
      <c r="XCS65" s="212"/>
      <c r="XCT65" s="212"/>
      <c r="XCU65" s="212"/>
      <c r="XCV65" s="212"/>
      <c r="XCW65" s="212"/>
      <c r="XCX65" s="212"/>
      <c r="XCY65" s="212"/>
      <c r="XCZ65" s="212"/>
      <c r="XDA65" s="212"/>
      <c r="XDB65" s="212"/>
      <c r="XDC65" s="212"/>
      <c r="XDD65" s="212"/>
      <c r="XDE65" s="212"/>
      <c r="XDF65" s="212"/>
      <c r="XDG65" s="212"/>
      <c r="XDH65" s="212"/>
      <c r="XDI65" s="212"/>
      <c r="XDJ65" s="212"/>
      <c r="XDK65" s="212"/>
      <c r="XDL65" s="212"/>
      <c r="XDM65" s="212"/>
      <c r="XDN65" s="212"/>
      <c r="XDO65" s="212"/>
      <c r="XDP65" s="212"/>
      <c r="XDQ65" s="212"/>
      <c r="XDR65" s="212"/>
      <c r="XDS65" s="212"/>
      <c r="XDT65" s="212"/>
      <c r="XDU65" s="212"/>
      <c r="XDV65" s="212"/>
      <c r="XDW65" s="212"/>
      <c r="XDX65" s="212"/>
      <c r="XDY65" s="212"/>
      <c r="XDZ65" s="212"/>
      <c r="XEA65" s="212"/>
      <c r="XEB65" s="212"/>
      <c r="XEC65" s="212"/>
      <c r="XED65" s="212"/>
      <c r="XEE65" s="212"/>
      <c r="XEF65" s="212"/>
      <c r="XEG65" s="212"/>
      <c r="XEH65" s="212"/>
      <c r="XEI65" s="212"/>
      <c r="XEJ65" s="212"/>
      <c r="XEK65" s="212"/>
      <c r="XEL65" s="212"/>
      <c r="XEM65" s="212"/>
      <c r="XEN65" s="212"/>
      <c r="XEO65" s="212"/>
      <c r="XEP65" s="212"/>
      <c r="XEQ65" s="212"/>
      <c r="XER65" s="212"/>
      <c r="XES65" s="212"/>
      <c r="XET65" s="212"/>
      <c r="XEU65" s="212"/>
      <c r="XEV65" s="212"/>
      <c r="XEW65" s="212"/>
      <c r="XEX65" s="212"/>
      <c r="XEY65" s="212"/>
      <c r="XEZ65" s="212"/>
      <c r="XFA65" s="212"/>
      <c r="XFB65" s="212"/>
      <c r="XFC65" s="212"/>
      <c r="XFD65" s="212"/>
    </row>
    <row r="66" s="207" customFormat="1" spans="1:16384">
      <c r="A66" s="171"/>
      <c r="B66" s="171"/>
      <c r="C66" s="171"/>
      <c r="D66" s="171"/>
      <c r="E66" s="171"/>
      <c r="F66" s="171"/>
      <c r="G66" s="209"/>
      <c r="H66" s="210"/>
      <c r="I66" s="211"/>
      <c r="J66" s="210"/>
      <c r="K66" s="209"/>
      <c r="L66" s="209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VH66" s="212"/>
      <c r="WVI66" s="212"/>
      <c r="WVJ66" s="212"/>
      <c r="WVK66" s="212"/>
      <c r="WVL66" s="212"/>
      <c r="WVM66" s="212"/>
      <c r="WVN66" s="212"/>
      <c r="WVO66" s="212"/>
      <c r="WVP66" s="212"/>
      <c r="WVQ66" s="212"/>
      <c r="WVR66" s="212"/>
      <c r="WVS66" s="212"/>
      <c r="WVT66" s="212"/>
      <c r="WVU66" s="212"/>
      <c r="WVV66" s="212"/>
      <c r="WVW66" s="212"/>
      <c r="WVX66" s="212"/>
      <c r="WVY66" s="212"/>
      <c r="WVZ66" s="212"/>
      <c r="WWA66" s="212"/>
      <c r="WWB66" s="212"/>
      <c r="WWC66" s="212"/>
      <c r="WWD66" s="212"/>
      <c r="WWE66" s="212"/>
      <c r="WWF66" s="212"/>
      <c r="WWG66" s="212"/>
      <c r="WWH66" s="212"/>
      <c r="WWI66" s="212"/>
      <c r="WWJ66" s="212"/>
      <c r="WWK66" s="212"/>
      <c r="WWL66" s="212"/>
      <c r="WWM66" s="212"/>
      <c r="WWN66" s="212"/>
      <c r="WWO66" s="212"/>
      <c r="WWP66" s="212"/>
      <c r="WWQ66" s="212"/>
      <c r="WWR66" s="212"/>
      <c r="WWS66" s="212"/>
      <c r="WWT66" s="212"/>
      <c r="WWU66" s="212"/>
      <c r="WWV66" s="212"/>
      <c r="WWW66" s="212"/>
      <c r="WWX66" s="212"/>
      <c r="WWY66" s="212"/>
      <c r="WWZ66" s="212"/>
      <c r="WXA66" s="212"/>
      <c r="WXB66" s="212"/>
      <c r="WXC66" s="212"/>
      <c r="WXD66" s="212"/>
      <c r="WXE66" s="212"/>
      <c r="WXF66" s="212"/>
      <c r="WXG66" s="212"/>
      <c r="WXH66" s="212"/>
      <c r="WXI66" s="212"/>
      <c r="WXJ66" s="212"/>
      <c r="WXK66" s="212"/>
      <c r="WXL66" s="212"/>
      <c r="WXM66" s="212"/>
      <c r="WXN66" s="212"/>
      <c r="WXO66" s="212"/>
      <c r="WXP66" s="212"/>
      <c r="WXQ66" s="212"/>
      <c r="WXR66" s="212"/>
      <c r="WXS66" s="212"/>
      <c r="WXT66" s="212"/>
      <c r="WXU66" s="212"/>
      <c r="WXV66" s="212"/>
      <c r="WXW66" s="212"/>
      <c r="WXX66" s="212"/>
      <c r="WXY66" s="212"/>
      <c r="WXZ66" s="212"/>
      <c r="WYA66" s="212"/>
      <c r="WYB66" s="212"/>
      <c r="WYC66" s="212"/>
      <c r="WYD66" s="212"/>
      <c r="WYE66" s="212"/>
      <c r="WYF66" s="212"/>
      <c r="WYG66" s="212"/>
      <c r="WYH66" s="212"/>
      <c r="WYI66" s="212"/>
      <c r="WYJ66" s="212"/>
      <c r="WYK66" s="212"/>
      <c r="WYL66" s="212"/>
      <c r="WYM66" s="212"/>
      <c r="WYN66" s="212"/>
      <c r="WYO66" s="212"/>
      <c r="WYP66" s="212"/>
      <c r="WYQ66" s="212"/>
      <c r="WYR66" s="212"/>
      <c r="WYS66" s="212"/>
      <c r="WYT66" s="212"/>
      <c r="WYU66" s="212"/>
      <c r="WYV66" s="212"/>
      <c r="WYW66" s="212"/>
      <c r="WYX66" s="212"/>
      <c r="WYY66" s="212"/>
      <c r="WYZ66" s="212"/>
      <c r="WZA66" s="212"/>
      <c r="WZB66" s="212"/>
      <c r="WZC66" s="212"/>
      <c r="WZD66" s="212"/>
      <c r="WZE66" s="212"/>
      <c r="WZF66" s="212"/>
      <c r="WZG66" s="212"/>
      <c r="WZH66" s="212"/>
      <c r="WZI66" s="212"/>
      <c r="WZJ66" s="212"/>
      <c r="WZK66" s="212"/>
      <c r="WZL66" s="212"/>
      <c r="WZM66" s="212"/>
      <c r="WZN66" s="212"/>
      <c r="WZO66" s="212"/>
      <c r="WZP66" s="212"/>
      <c r="WZQ66" s="212"/>
      <c r="WZR66" s="212"/>
      <c r="WZS66" s="212"/>
      <c r="WZT66" s="212"/>
      <c r="WZU66" s="212"/>
      <c r="WZV66" s="212"/>
      <c r="WZW66" s="212"/>
      <c r="WZX66" s="212"/>
      <c r="WZY66" s="212"/>
      <c r="WZZ66" s="212"/>
      <c r="XAA66" s="212"/>
      <c r="XAB66" s="212"/>
      <c r="XAC66" s="212"/>
      <c r="XAD66" s="212"/>
      <c r="XAE66" s="212"/>
      <c r="XAF66" s="212"/>
      <c r="XAG66" s="212"/>
      <c r="XAH66" s="212"/>
      <c r="XAI66" s="212"/>
      <c r="XAJ66" s="212"/>
      <c r="XAK66" s="212"/>
      <c r="XAL66" s="212"/>
      <c r="XAM66" s="212"/>
      <c r="XAN66" s="212"/>
      <c r="XAO66" s="212"/>
      <c r="XAP66" s="212"/>
      <c r="XAQ66" s="212"/>
      <c r="XAR66" s="212"/>
      <c r="XAS66" s="212"/>
      <c r="XAT66" s="212"/>
      <c r="XAU66" s="212"/>
      <c r="XAV66" s="212"/>
      <c r="XAW66" s="212"/>
      <c r="XAX66" s="212"/>
      <c r="XAY66" s="212"/>
      <c r="XAZ66" s="212"/>
      <c r="XBA66" s="212"/>
      <c r="XBB66" s="212"/>
      <c r="XBC66" s="212"/>
      <c r="XBD66" s="212"/>
      <c r="XBE66" s="212"/>
      <c r="XBF66" s="212"/>
      <c r="XBG66" s="212"/>
      <c r="XBH66" s="212"/>
      <c r="XBI66" s="212"/>
      <c r="XBJ66" s="212"/>
      <c r="XBK66" s="212"/>
      <c r="XBL66" s="212"/>
      <c r="XBM66" s="212"/>
      <c r="XBN66" s="212"/>
      <c r="XBO66" s="212"/>
      <c r="XBP66" s="212"/>
      <c r="XBQ66" s="212"/>
      <c r="XBR66" s="212"/>
      <c r="XBS66" s="212"/>
      <c r="XBT66" s="212"/>
      <c r="XBU66" s="212"/>
      <c r="XBV66" s="212"/>
      <c r="XBW66" s="212"/>
      <c r="XBX66" s="212"/>
      <c r="XBY66" s="212"/>
      <c r="XBZ66" s="212"/>
      <c r="XCA66" s="212"/>
      <c r="XCB66" s="212"/>
      <c r="XCC66" s="212"/>
      <c r="XCD66" s="212"/>
      <c r="XCE66" s="212"/>
      <c r="XCF66" s="212"/>
      <c r="XCG66" s="212"/>
      <c r="XCH66" s="212"/>
      <c r="XCI66" s="212"/>
      <c r="XCJ66" s="212"/>
      <c r="XCK66" s="212"/>
      <c r="XCL66" s="212"/>
      <c r="XCM66" s="212"/>
      <c r="XCN66" s="212"/>
      <c r="XCO66" s="212"/>
      <c r="XCP66" s="212"/>
      <c r="XCQ66" s="212"/>
      <c r="XCR66" s="212"/>
      <c r="XCS66" s="212"/>
      <c r="XCT66" s="212"/>
      <c r="XCU66" s="212"/>
      <c r="XCV66" s="212"/>
      <c r="XCW66" s="212"/>
      <c r="XCX66" s="212"/>
      <c r="XCY66" s="212"/>
      <c r="XCZ66" s="212"/>
      <c r="XDA66" s="212"/>
      <c r="XDB66" s="212"/>
      <c r="XDC66" s="212"/>
      <c r="XDD66" s="212"/>
      <c r="XDE66" s="212"/>
      <c r="XDF66" s="212"/>
      <c r="XDG66" s="212"/>
      <c r="XDH66" s="212"/>
      <c r="XDI66" s="212"/>
      <c r="XDJ66" s="212"/>
      <c r="XDK66" s="212"/>
      <c r="XDL66" s="212"/>
      <c r="XDM66" s="212"/>
      <c r="XDN66" s="212"/>
      <c r="XDO66" s="212"/>
      <c r="XDP66" s="212"/>
      <c r="XDQ66" s="212"/>
      <c r="XDR66" s="212"/>
      <c r="XDS66" s="212"/>
      <c r="XDT66" s="212"/>
      <c r="XDU66" s="212"/>
      <c r="XDV66" s="212"/>
      <c r="XDW66" s="212"/>
      <c r="XDX66" s="212"/>
      <c r="XDY66" s="212"/>
      <c r="XDZ66" s="212"/>
      <c r="XEA66" s="212"/>
      <c r="XEB66" s="212"/>
      <c r="XEC66" s="212"/>
      <c r="XED66" s="212"/>
      <c r="XEE66" s="212"/>
      <c r="XEF66" s="212"/>
      <c r="XEG66" s="212"/>
      <c r="XEH66" s="212"/>
      <c r="XEI66" s="212"/>
      <c r="XEJ66" s="212"/>
      <c r="XEK66" s="212"/>
      <c r="XEL66" s="212"/>
      <c r="XEM66" s="212"/>
      <c r="XEN66" s="212"/>
      <c r="XEO66" s="212"/>
      <c r="XEP66" s="212"/>
      <c r="XEQ66" s="212"/>
      <c r="XER66" s="212"/>
      <c r="XES66" s="212"/>
      <c r="XET66" s="212"/>
      <c r="XEU66" s="212"/>
      <c r="XEV66" s="212"/>
      <c r="XEW66" s="212"/>
      <c r="XEX66" s="212"/>
      <c r="XEY66" s="212"/>
      <c r="XEZ66" s="212"/>
      <c r="XFA66" s="212"/>
      <c r="XFB66" s="212"/>
      <c r="XFC66" s="212"/>
      <c r="XFD66" s="212"/>
    </row>
    <row r="67" s="207" customFormat="1" spans="1:16384">
      <c r="A67" s="171"/>
      <c r="B67" s="171"/>
      <c r="C67" s="171"/>
      <c r="D67" s="171"/>
      <c r="E67" s="171"/>
      <c r="F67" s="171"/>
      <c r="G67" s="209"/>
      <c r="H67" s="210"/>
      <c r="I67" s="211"/>
      <c r="J67" s="210"/>
      <c r="K67" s="209"/>
      <c r="L67" s="209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VH67" s="212"/>
      <c r="WVI67" s="212"/>
      <c r="WVJ67" s="212"/>
      <c r="WVK67" s="212"/>
      <c r="WVL67" s="212"/>
      <c r="WVM67" s="212"/>
      <c r="WVN67" s="212"/>
      <c r="WVO67" s="212"/>
      <c r="WVP67" s="212"/>
      <c r="WVQ67" s="212"/>
      <c r="WVR67" s="212"/>
      <c r="WVS67" s="212"/>
      <c r="WVT67" s="212"/>
      <c r="WVU67" s="212"/>
      <c r="WVV67" s="212"/>
      <c r="WVW67" s="212"/>
      <c r="WVX67" s="212"/>
      <c r="WVY67" s="212"/>
      <c r="WVZ67" s="212"/>
      <c r="WWA67" s="212"/>
      <c r="WWB67" s="212"/>
      <c r="WWC67" s="212"/>
      <c r="WWD67" s="212"/>
      <c r="WWE67" s="212"/>
      <c r="WWF67" s="212"/>
      <c r="WWG67" s="212"/>
      <c r="WWH67" s="212"/>
      <c r="WWI67" s="212"/>
      <c r="WWJ67" s="212"/>
      <c r="WWK67" s="212"/>
      <c r="WWL67" s="212"/>
      <c r="WWM67" s="212"/>
      <c r="WWN67" s="212"/>
      <c r="WWO67" s="212"/>
      <c r="WWP67" s="212"/>
      <c r="WWQ67" s="212"/>
      <c r="WWR67" s="212"/>
      <c r="WWS67" s="212"/>
      <c r="WWT67" s="212"/>
      <c r="WWU67" s="212"/>
      <c r="WWV67" s="212"/>
      <c r="WWW67" s="212"/>
      <c r="WWX67" s="212"/>
      <c r="WWY67" s="212"/>
      <c r="WWZ67" s="212"/>
      <c r="WXA67" s="212"/>
      <c r="WXB67" s="212"/>
      <c r="WXC67" s="212"/>
      <c r="WXD67" s="212"/>
      <c r="WXE67" s="212"/>
      <c r="WXF67" s="212"/>
      <c r="WXG67" s="212"/>
      <c r="WXH67" s="212"/>
      <c r="WXI67" s="212"/>
      <c r="WXJ67" s="212"/>
      <c r="WXK67" s="212"/>
      <c r="WXL67" s="212"/>
      <c r="WXM67" s="212"/>
      <c r="WXN67" s="212"/>
      <c r="WXO67" s="212"/>
      <c r="WXP67" s="212"/>
      <c r="WXQ67" s="212"/>
      <c r="WXR67" s="212"/>
      <c r="WXS67" s="212"/>
      <c r="WXT67" s="212"/>
      <c r="WXU67" s="212"/>
      <c r="WXV67" s="212"/>
      <c r="WXW67" s="212"/>
      <c r="WXX67" s="212"/>
      <c r="WXY67" s="212"/>
      <c r="WXZ67" s="212"/>
      <c r="WYA67" s="212"/>
      <c r="WYB67" s="212"/>
      <c r="WYC67" s="212"/>
      <c r="WYD67" s="212"/>
      <c r="WYE67" s="212"/>
      <c r="WYF67" s="212"/>
      <c r="WYG67" s="212"/>
      <c r="WYH67" s="212"/>
      <c r="WYI67" s="212"/>
      <c r="WYJ67" s="212"/>
      <c r="WYK67" s="212"/>
      <c r="WYL67" s="212"/>
      <c r="WYM67" s="212"/>
      <c r="WYN67" s="212"/>
      <c r="WYO67" s="212"/>
      <c r="WYP67" s="212"/>
      <c r="WYQ67" s="212"/>
      <c r="WYR67" s="212"/>
      <c r="WYS67" s="212"/>
      <c r="WYT67" s="212"/>
      <c r="WYU67" s="212"/>
      <c r="WYV67" s="212"/>
      <c r="WYW67" s="212"/>
      <c r="WYX67" s="212"/>
      <c r="WYY67" s="212"/>
      <c r="WYZ67" s="212"/>
      <c r="WZA67" s="212"/>
      <c r="WZB67" s="212"/>
      <c r="WZC67" s="212"/>
      <c r="WZD67" s="212"/>
      <c r="WZE67" s="212"/>
      <c r="WZF67" s="212"/>
      <c r="WZG67" s="212"/>
      <c r="WZH67" s="212"/>
      <c r="WZI67" s="212"/>
      <c r="WZJ67" s="212"/>
      <c r="WZK67" s="212"/>
      <c r="WZL67" s="212"/>
      <c r="WZM67" s="212"/>
      <c r="WZN67" s="212"/>
      <c r="WZO67" s="212"/>
      <c r="WZP67" s="212"/>
      <c r="WZQ67" s="212"/>
      <c r="WZR67" s="212"/>
      <c r="WZS67" s="212"/>
      <c r="WZT67" s="212"/>
      <c r="WZU67" s="212"/>
      <c r="WZV67" s="212"/>
      <c r="WZW67" s="212"/>
      <c r="WZX67" s="212"/>
      <c r="WZY67" s="212"/>
      <c r="WZZ67" s="212"/>
      <c r="XAA67" s="212"/>
      <c r="XAB67" s="212"/>
      <c r="XAC67" s="212"/>
      <c r="XAD67" s="212"/>
      <c r="XAE67" s="212"/>
      <c r="XAF67" s="212"/>
      <c r="XAG67" s="212"/>
      <c r="XAH67" s="212"/>
      <c r="XAI67" s="212"/>
      <c r="XAJ67" s="212"/>
      <c r="XAK67" s="212"/>
      <c r="XAL67" s="212"/>
      <c r="XAM67" s="212"/>
      <c r="XAN67" s="212"/>
      <c r="XAO67" s="212"/>
      <c r="XAP67" s="212"/>
      <c r="XAQ67" s="212"/>
      <c r="XAR67" s="212"/>
      <c r="XAS67" s="212"/>
      <c r="XAT67" s="212"/>
      <c r="XAU67" s="212"/>
      <c r="XAV67" s="212"/>
      <c r="XAW67" s="212"/>
      <c r="XAX67" s="212"/>
      <c r="XAY67" s="212"/>
      <c r="XAZ67" s="212"/>
      <c r="XBA67" s="212"/>
      <c r="XBB67" s="212"/>
      <c r="XBC67" s="212"/>
      <c r="XBD67" s="212"/>
      <c r="XBE67" s="212"/>
      <c r="XBF67" s="212"/>
      <c r="XBG67" s="212"/>
      <c r="XBH67" s="212"/>
      <c r="XBI67" s="212"/>
      <c r="XBJ67" s="212"/>
      <c r="XBK67" s="212"/>
      <c r="XBL67" s="212"/>
      <c r="XBM67" s="212"/>
      <c r="XBN67" s="212"/>
      <c r="XBO67" s="212"/>
      <c r="XBP67" s="212"/>
      <c r="XBQ67" s="212"/>
      <c r="XBR67" s="212"/>
      <c r="XBS67" s="212"/>
      <c r="XBT67" s="212"/>
      <c r="XBU67" s="212"/>
      <c r="XBV67" s="212"/>
      <c r="XBW67" s="212"/>
      <c r="XBX67" s="212"/>
      <c r="XBY67" s="212"/>
      <c r="XBZ67" s="212"/>
      <c r="XCA67" s="212"/>
      <c r="XCB67" s="212"/>
      <c r="XCC67" s="212"/>
      <c r="XCD67" s="212"/>
      <c r="XCE67" s="212"/>
      <c r="XCF67" s="212"/>
      <c r="XCG67" s="212"/>
      <c r="XCH67" s="212"/>
      <c r="XCI67" s="212"/>
      <c r="XCJ67" s="212"/>
      <c r="XCK67" s="212"/>
      <c r="XCL67" s="212"/>
      <c r="XCM67" s="212"/>
      <c r="XCN67" s="212"/>
      <c r="XCO67" s="212"/>
      <c r="XCP67" s="212"/>
      <c r="XCQ67" s="212"/>
      <c r="XCR67" s="212"/>
      <c r="XCS67" s="212"/>
      <c r="XCT67" s="212"/>
      <c r="XCU67" s="212"/>
      <c r="XCV67" s="212"/>
      <c r="XCW67" s="212"/>
      <c r="XCX67" s="212"/>
      <c r="XCY67" s="212"/>
      <c r="XCZ67" s="212"/>
      <c r="XDA67" s="212"/>
      <c r="XDB67" s="212"/>
      <c r="XDC67" s="212"/>
      <c r="XDD67" s="212"/>
      <c r="XDE67" s="212"/>
      <c r="XDF67" s="212"/>
      <c r="XDG67" s="212"/>
      <c r="XDH67" s="212"/>
      <c r="XDI67" s="212"/>
      <c r="XDJ67" s="212"/>
      <c r="XDK67" s="212"/>
      <c r="XDL67" s="212"/>
      <c r="XDM67" s="212"/>
      <c r="XDN67" s="212"/>
      <c r="XDO67" s="212"/>
      <c r="XDP67" s="212"/>
      <c r="XDQ67" s="212"/>
      <c r="XDR67" s="212"/>
      <c r="XDS67" s="212"/>
      <c r="XDT67" s="212"/>
      <c r="XDU67" s="212"/>
      <c r="XDV67" s="212"/>
      <c r="XDW67" s="212"/>
      <c r="XDX67" s="212"/>
      <c r="XDY67" s="212"/>
      <c r="XDZ67" s="212"/>
      <c r="XEA67" s="212"/>
      <c r="XEB67" s="212"/>
      <c r="XEC67" s="212"/>
      <c r="XED67" s="212"/>
      <c r="XEE67" s="212"/>
      <c r="XEF67" s="212"/>
      <c r="XEG67" s="212"/>
      <c r="XEH67" s="212"/>
      <c r="XEI67" s="212"/>
      <c r="XEJ67" s="212"/>
      <c r="XEK67" s="212"/>
      <c r="XEL67" s="212"/>
      <c r="XEM67" s="212"/>
      <c r="XEN67" s="212"/>
      <c r="XEO67" s="212"/>
      <c r="XEP67" s="212"/>
      <c r="XEQ67" s="212"/>
      <c r="XER67" s="212"/>
      <c r="XES67" s="212"/>
      <c r="XET67" s="212"/>
      <c r="XEU67" s="212"/>
      <c r="XEV67" s="212"/>
      <c r="XEW67" s="212"/>
      <c r="XEX67" s="212"/>
      <c r="XEY67" s="212"/>
      <c r="XEZ67" s="212"/>
      <c r="XFA67" s="212"/>
      <c r="XFB67" s="212"/>
      <c r="XFC67" s="212"/>
      <c r="XFD67" s="212"/>
    </row>
    <row r="68" s="207" customFormat="1" spans="1:16384">
      <c r="A68" s="171"/>
      <c r="B68" s="171"/>
      <c r="C68" s="171"/>
      <c r="D68" s="171"/>
      <c r="E68" s="171"/>
      <c r="F68" s="171"/>
      <c r="G68" s="209"/>
      <c r="H68" s="210"/>
      <c r="I68" s="211"/>
      <c r="J68" s="210"/>
      <c r="K68" s="209"/>
      <c r="L68" s="209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VH68" s="212"/>
      <c r="WVI68" s="212"/>
      <c r="WVJ68" s="212"/>
      <c r="WVK68" s="212"/>
      <c r="WVL68" s="212"/>
      <c r="WVM68" s="212"/>
      <c r="WVN68" s="212"/>
      <c r="WVO68" s="212"/>
      <c r="WVP68" s="212"/>
      <c r="WVQ68" s="212"/>
      <c r="WVR68" s="212"/>
      <c r="WVS68" s="212"/>
      <c r="WVT68" s="212"/>
      <c r="WVU68" s="212"/>
      <c r="WVV68" s="212"/>
      <c r="WVW68" s="212"/>
      <c r="WVX68" s="212"/>
      <c r="WVY68" s="212"/>
      <c r="WVZ68" s="212"/>
      <c r="WWA68" s="212"/>
      <c r="WWB68" s="212"/>
      <c r="WWC68" s="212"/>
      <c r="WWD68" s="212"/>
      <c r="WWE68" s="212"/>
      <c r="WWF68" s="212"/>
      <c r="WWG68" s="212"/>
      <c r="WWH68" s="212"/>
      <c r="WWI68" s="212"/>
      <c r="WWJ68" s="212"/>
      <c r="WWK68" s="212"/>
      <c r="WWL68" s="212"/>
      <c r="WWM68" s="212"/>
      <c r="WWN68" s="212"/>
      <c r="WWO68" s="212"/>
      <c r="WWP68" s="212"/>
      <c r="WWQ68" s="212"/>
      <c r="WWR68" s="212"/>
      <c r="WWS68" s="212"/>
      <c r="WWT68" s="212"/>
      <c r="WWU68" s="212"/>
      <c r="WWV68" s="212"/>
      <c r="WWW68" s="212"/>
      <c r="WWX68" s="212"/>
      <c r="WWY68" s="212"/>
      <c r="WWZ68" s="212"/>
      <c r="WXA68" s="212"/>
      <c r="WXB68" s="212"/>
      <c r="WXC68" s="212"/>
      <c r="WXD68" s="212"/>
      <c r="WXE68" s="212"/>
      <c r="WXF68" s="212"/>
      <c r="WXG68" s="212"/>
      <c r="WXH68" s="212"/>
      <c r="WXI68" s="212"/>
      <c r="WXJ68" s="212"/>
      <c r="WXK68" s="212"/>
      <c r="WXL68" s="212"/>
      <c r="WXM68" s="212"/>
      <c r="WXN68" s="212"/>
      <c r="WXO68" s="212"/>
      <c r="WXP68" s="212"/>
      <c r="WXQ68" s="212"/>
      <c r="WXR68" s="212"/>
      <c r="WXS68" s="212"/>
      <c r="WXT68" s="212"/>
      <c r="WXU68" s="212"/>
      <c r="WXV68" s="212"/>
      <c r="WXW68" s="212"/>
      <c r="WXX68" s="212"/>
      <c r="WXY68" s="212"/>
      <c r="WXZ68" s="212"/>
      <c r="WYA68" s="212"/>
      <c r="WYB68" s="212"/>
      <c r="WYC68" s="212"/>
      <c r="WYD68" s="212"/>
      <c r="WYE68" s="212"/>
      <c r="WYF68" s="212"/>
      <c r="WYG68" s="212"/>
      <c r="WYH68" s="212"/>
      <c r="WYI68" s="212"/>
      <c r="WYJ68" s="212"/>
      <c r="WYK68" s="212"/>
      <c r="WYL68" s="212"/>
      <c r="WYM68" s="212"/>
      <c r="WYN68" s="212"/>
      <c r="WYO68" s="212"/>
      <c r="WYP68" s="212"/>
      <c r="WYQ68" s="212"/>
      <c r="WYR68" s="212"/>
      <c r="WYS68" s="212"/>
      <c r="WYT68" s="212"/>
      <c r="WYU68" s="212"/>
      <c r="WYV68" s="212"/>
      <c r="WYW68" s="212"/>
      <c r="WYX68" s="212"/>
      <c r="WYY68" s="212"/>
      <c r="WYZ68" s="212"/>
      <c r="WZA68" s="212"/>
      <c r="WZB68" s="212"/>
      <c r="WZC68" s="212"/>
      <c r="WZD68" s="212"/>
      <c r="WZE68" s="212"/>
      <c r="WZF68" s="212"/>
      <c r="WZG68" s="212"/>
      <c r="WZH68" s="212"/>
      <c r="WZI68" s="212"/>
      <c r="WZJ68" s="212"/>
      <c r="WZK68" s="212"/>
      <c r="WZL68" s="212"/>
      <c r="WZM68" s="212"/>
      <c r="WZN68" s="212"/>
      <c r="WZO68" s="212"/>
      <c r="WZP68" s="212"/>
      <c r="WZQ68" s="212"/>
      <c r="WZR68" s="212"/>
      <c r="WZS68" s="212"/>
      <c r="WZT68" s="212"/>
      <c r="WZU68" s="212"/>
      <c r="WZV68" s="212"/>
      <c r="WZW68" s="212"/>
      <c r="WZX68" s="212"/>
      <c r="WZY68" s="212"/>
      <c r="WZZ68" s="212"/>
      <c r="XAA68" s="212"/>
      <c r="XAB68" s="212"/>
      <c r="XAC68" s="212"/>
      <c r="XAD68" s="212"/>
      <c r="XAE68" s="212"/>
      <c r="XAF68" s="212"/>
      <c r="XAG68" s="212"/>
      <c r="XAH68" s="212"/>
      <c r="XAI68" s="212"/>
      <c r="XAJ68" s="212"/>
      <c r="XAK68" s="212"/>
      <c r="XAL68" s="212"/>
      <c r="XAM68" s="212"/>
      <c r="XAN68" s="212"/>
      <c r="XAO68" s="212"/>
      <c r="XAP68" s="212"/>
      <c r="XAQ68" s="212"/>
      <c r="XAR68" s="212"/>
      <c r="XAS68" s="212"/>
      <c r="XAT68" s="212"/>
      <c r="XAU68" s="212"/>
      <c r="XAV68" s="212"/>
      <c r="XAW68" s="212"/>
      <c r="XAX68" s="212"/>
      <c r="XAY68" s="212"/>
      <c r="XAZ68" s="212"/>
      <c r="XBA68" s="212"/>
      <c r="XBB68" s="212"/>
      <c r="XBC68" s="212"/>
      <c r="XBD68" s="212"/>
      <c r="XBE68" s="212"/>
      <c r="XBF68" s="212"/>
      <c r="XBG68" s="212"/>
      <c r="XBH68" s="212"/>
      <c r="XBI68" s="212"/>
      <c r="XBJ68" s="212"/>
      <c r="XBK68" s="212"/>
      <c r="XBL68" s="212"/>
      <c r="XBM68" s="212"/>
      <c r="XBN68" s="212"/>
      <c r="XBO68" s="212"/>
      <c r="XBP68" s="212"/>
      <c r="XBQ68" s="212"/>
      <c r="XBR68" s="212"/>
      <c r="XBS68" s="212"/>
      <c r="XBT68" s="212"/>
      <c r="XBU68" s="212"/>
      <c r="XBV68" s="212"/>
      <c r="XBW68" s="212"/>
      <c r="XBX68" s="212"/>
      <c r="XBY68" s="212"/>
      <c r="XBZ68" s="212"/>
      <c r="XCA68" s="212"/>
      <c r="XCB68" s="212"/>
      <c r="XCC68" s="212"/>
      <c r="XCD68" s="212"/>
      <c r="XCE68" s="212"/>
      <c r="XCF68" s="212"/>
      <c r="XCG68" s="212"/>
      <c r="XCH68" s="212"/>
      <c r="XCI68" s="212"/>
      <c r="XCJ68" s="212"/>
      <c r="XCK68" s="212"/>
      <c r="XCL68" s="212"/>
      <c r="XCM68" s="212"/>
      <c r="XCN68" s="212"/>
      <c r="XCO68" s="212"/>
      <c r="XCP68" s="212"/>
      <c r="XCQ68" s="212"/>
      <c r="XCR68" s="212"/>
      <c r="XCS68" s="212"/>
      <c r="XCT68" s="212"/>
      <c r="XCU68" s="212"/>
      <c r="XCV68" s="212"/>
      <c r="XCW68" s="212"/>
      <c r="XCX68" s="212"/>
      <c r="XCY68" s="212"/>
      <c r="XCZ68" s="212"/>
      <c r="XDA68" s="212"/>
      <c r="XDB68" s="212"/>
      <c r="XDC68" s="212"/>
      <c r="XDD68" s="212"/>
      <c r="XDE68" s="212"/>
      <c r="XDF68" s="212"/>
      <c r="XDG68" s="212"/>
      <c r="XDH68" s="212"/>
      <c r="XDI68" s="212"/>
      <c r="XDJ68" s="212"/>
      <c r="XDK68" s="212"/>
      <c r="XDL68" s="212"/>
      <c r="XDM68" s="212"/>
      <c r="XDN68" s="212"/>
      <c r="XDO68" s="212"/>
      <c r="XDP68" s="212"/>
      <c r="XDQ68" s="212"/>
      <c r="XDR68" s="212"/>
      <c r="XDS68" s="212"/>
      <c r="XDT68" s="212"/>
      <c r="XDU68" s="212"/>
      <c r="XDV68" s="212"/>
      <c r="XDW68" s="212"/>
      <c r="XDX68" s="212"/>
      <c r="XDY68" s="212"/>
      <c r="XDZ68" s="212"/>
      <c r="XEA68" s="212"/>
      <c r="XEB68" s="212"/>
      <c r="XEC68" s="212"/>
      <c r="XED68" s="212"/>
      <c r="XEE68" s="212"/>
      <c r="XEF68" s="212"/>
      <c r="XEG68" s="212"/>
      <c r="XEH68" s="212"/>
      <c r="XEI68" s="212"/>
      <c r="XEJ68" s="212"/>
      <c r="XEK68" s="212"/>
      <c r="XEL68" s="212"/>
      <c r="XEM68" s="212"/>
      <c r="XEN68" s="212"/>
      <c r="XEO68" s="212"/>
      <c r="XEP68" s="212"/>
      <c r="XEQ68" s="212"/>
      <c r="XER68" s="212"/>
      <c r="XES68" s="212"/>
      <c r="XET68" s="212"/>
      <c r="XEU68" s="212"/>
      <c r="XEV68" s="212"/>
      <c r="XEW68" s="212"/>
      <c r="XEX68" s="212"/>
      <c r="XEY68" s="212"/>
      <c r="XEZ68" s="212"/>
      <c r="XFA68" s="212"/>
      <c r="XFB68" s="212"/>
      <c r="XFC68" s="212"/>
      <c r="XFD68" s="212"/>
    </row>
    <row r="69" s="207" customFormat="1" spans="1:16384">
      <c r="A69" s="171"/>
      <c r="B69" s="171"/>
      <c r="C69" s="171"/>
      <c r="D69" s="171"/>
      <c r="E69" s="171"/>
      <c r="F69" s="171"/>
      <c r="G69" s="209"/>
      <c r="H69" s="210"/>
      <c r="I69" s="211"/>
      <c r="J69" s="210"/>
      <c r="K69" s="209"/>
      <c r="L69" s="209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VH69" s="212"/>
      <c r="WVI69" s="212"/>
      <c r="WVJ69" s="212"/>
      <c r="WVK69" s="212"/>
      <c r="WVL69" s="212"/>
      <c r="WVM69" s="212"/>
      <c r="WVN69" s="212"/>
      <c r="WVO69" s="212"/>
      <c r="WVP69" s="212"/>
      <c r="WVQ69" s="212"/>
      <c r="WVR69" s="212"/>
      <c r="WVS69" s="212"/>
      <c r="WVT69" s="212"/>
      <c r="WVU69" s="212"/>
      <c r="WVV69" s="212"/>
      <c r="WVW69" s="212"/>
      <c r="WVX69" s="212"/>
      <c r="WVY69" s="212"/>
      <c r="WVZ69" s="212"/>
      <c r="WWA69" s="212"/>
      <c r="WWB69" s="212"/>
      <c r="WWC69" s="212"/>
      <c r="WWD69" s="212"/>
      <c r="WWE69" s="212"/>
      <c r="WWF69" s="212"/>
      <c r="WWG69" s="212"/>
      <c r="WWH69" s="212"/>
      <c r="WWI69" s="212"/>
      <c r="WWJ69" s="212"/>
      <c r="WWK69" s="212"/>
      <c r="WWL69" s="212"/>
      <c r="WWM69" s="212"/>
      <c r="WWN69" s="212"/>
      <c r="WWO69" s="212"/>
      <c r="WWP69" s="212"/>
      <c r="WWQ69" s="212"/>
      <c r="WWR69" s="212"/>
      <c r="WWS69" s="212"/>
      <c r="WWT69" s="212"/>
      <c r="WWU69" s="212"/>
      <c r="WWV69" s="212"/>
      <c r="WWW69" s="212"/>
      <c r="WWX69" s="212"/>
      <c r="WWY69" s="212"/>
      <c r="WWZ69" s="212"/>
      <c r="WXA69" s="212"/>
      <c r="WXB69" s="212"/>
      <c r="WXC69" s="212"/>
      <c r="WXD69" s="212"/>
      <c r="WXE69" s="212"/>
      <c r="WXF69" s="212"/>
      <c r="WXG69" s="212"/>
      <c r="WXH69" s="212"/>
      <c r="WXI69" s="212"/>
      <c r="WXJ69" s="212"/>
      <c r="WXK69" s="212"/>
      <c r="WXL69" s="212"/>
      <c r="WXM69" s="212"/>
      <c r="WXN69" s="212"/>
      <c r="WXO69" s="212"/>
      <c r="WXP69" s="212"/>
      <c r="WXQ69" s="212"/>
      <c r="WXR69" s="212"/>
      <c r="WXS69" s="212"/>
      <c r="WXT69" s="212"/>
      <c r="WXU69" s="212"/>
      <c r="WXV69" s="212"/>
      <c r="WXW69" s="212"/>
      <c r="WXX69" s="212"/>
      <c r="WXY69" s="212"/>
      <c r="WXZ69" s="212"/>
      <c r="WYA69" s="212"/>
      <c r="WYB69" s="212"/>
      <c r="WYC69" s="212"/>
      <c r="WYD69" s="212"/>
      <c r="WYE69" s="212"/>
      <c r="WYF69" s="212"/>
      <c r="WYG69" s="212"/>
      <c r="WYH69" s="212"/>
      <c r="WYI69" s="212"/>
      <c r="WYJ69" s="212"/>
      <c r="WYK69" s="212"/>
      <c r="WYL69" s="212"/>
      <c r="WYM69" s="212"/>
      <c r="WYN69" s="212"/>
      <c r="WYO69" s="212"/>
      <c r="WYP69" s="212"/>
      <c r="WYQ69" s="212"/>
      <c r="WYR69" s="212"/>
      <c r="WYS69" s="212"/>
      <c r="WYT69" s="212"/>
      <c r="WYU69" s="212"/>
      <c r="WYV69" s="212"/>
      <c r="WYW69" s="212"/>
      <c r="WYX69" s="212"/>
      <c r="WYY69" s="212"/>
      <c r="WYZ69" s="212"/>
      <c r="WZA69" s="212"/>
      <c r="WZB69" s="212"/>
      <c r="WZC69" s="212"/>
      <c r="WZD69" s="212"/>
      <c r="WZE69" s="212"/>
      <c r="WZF69" s="212"/>
      <c r="WZG69" s="212"/>
      <c r="WZH69" s="212"/>
      <c r="WZI69" s="212"/>
      <c r="WZJ69" s="212"/>
      <c r="WZK69" s="212"/>
      <c r="WZL69" s="212"/>
      <c r="WZM69" s="212"/>
      <c r="WZN69" s="212"/>
      <c r="WZO69" s="212"/>
      <c r="WZP69" s="212"/>
      <c r="WZQ69" s="212"/>
      <c r="WZR69" s="212"/>
      <c r="WZS69" s="212"/>
      <c r="WZT69" s="212"/>
      <c r="WZU69" s="212"/>
      <c r="WZV69" s="212"/>
      <c r="WZW69" s="212"/>
      <c r="WZX69" s="212"/>
      <c r="WZY69" s="212"/>
      <c r="WZZ69" s="212"/>
      <c r="XAA69" s="212"/>
      <c r="XAB69" s="212"/>
      <c r="XAC69" s="212"/>
      <c r="XAD69" s="212"/>
      <c r="XAE69" s="212"/>
      <c r="XAF69" s="212"/>
      <c r="XAG69" s="212"/>
      <c r="XAH69" s="212"/>
      <c r="XAI69" s="212"/>
      <c r="XAJ69" s="212"/>
      <c r="XAK69" s="212"/>
      <c r="XAL69" s="212"/>
      <c r="XAM69" s="212"/>
      <c r="XAN69" s="212"/>
      <c r="XAO69" s="212"/>
      <c r="XAP69" s="212"/>
      <c r="XAQ69" s="212"/>
      <c r="XAR69" s="212"/>
      <c r="XAS69" s="212"/>
      <c r="XAT69" s="212"/>
      <c r="XAU69" s="212"/>
      <c r="XAV69" s="212"/>
      <c r="XAW69" s="212"/>
      <c r="XAX69" s="212"/>
      <c r="XAY69" s="212"/>
      <c r="XAZ69" s="212"/>
      <c r="XBA69" s="212"/>
      <c r="XBB69" s="212"/>
      <c r="XBC69" s="212"/>
      <c r="XBD69" s="212"/>
      <c r="XBE69" s="212"/>
      <c r="XBF69" s="212"/>
      <c r="XBG69" s="212"/>
      <c r="XBH69" s="212"/>
      <c r="XBI69" s="212"/>
      <c r="XBJ69" s="212"/>
      <c r="XBK69" s="212"/>
      <c r="XBL69" s="212"/>
      <c r="XBM69" s="212"/>
      <c r="XBN69" s="212"/>
      <c r="XBO69" s="212"/>
      <c r="XBP69" s="212"/>
      <c r="XBQ69" s="212"/>
      <c r="XBR69" s="212"/>
      <c r="XBS69" s="212"/>
      <c r="XBT69" s="212"/>
      <c r="XBU69" s="212"/>
      <c r="XBV69" s="212"/>
      <c r="XBW69" s="212"/>
      <c r="XBX69" s="212"/>
      <c r="XBY69" s="212"/>
      <c r="XBZ69" s="212"/>
      <c r="XCA69" s="212"/>
      <c r="XCB69" s="212"/>
      <c r="XCC69" s="212"/>
      <c r="XCD69" s="212"/>
      <c r="XCE69" s="212"/>
      <c r="XCF69" s="212"/>
      <c r="XCG69" s="212"/>
      <c r="XCH69" s="212"/>
      <c r="XCI69" s="212"/>
      <c r="XCJ69" s="212"/>
      <c r="XCK69" s="212"/>
      <c r="XCL69" s="212"/>
      <c r="XCM69" s="212"/>
      <c r="XCN69" s="212"/>
      <c r="XCO69" s="212"/>
      <c r="XCP69" s="212"/>
      <c r="XCQ69" s="212"/>
      <c r="XCR69" s="212"/>
      <c r="XCS69" s="212"/>
      <c r="XCT69" s="212"/>
      <c r="XCU69" s="212"/>
      <c r="XCV69" s="212"/>
      <c r="XCW69" s="212"/>
      <c r="XCX69" s="212"/>
      <c r="XCY69" s="212"/>
      <c r="XCZ69" s="212"/>
      <c r="XDA69" s="212"/>
      <c r="XDB69" s="212"/>
      <c r="XDC69" s="212"/>
      <c r="XDD69" s="212"/>
      <c r="XDE69" s="212"/>
      <c r="XDF69" s="212"/>
      <c r="XDG69" s="212"/>
      <c r="XDH69" s="212"/>
      <c r="XDI69" s="212"/>
      <c r="XDJ69" s="212"/>
      <c r="XDK69" s="212"/>
      <c r="XDL69" s="212"/>
      <c r="XDM69" s="212"/>
      <c r="XDN69" s="212"/>
      <c r="XDO69" s="212"/>
      <c r="XDP69" s="212"/>
      <c r="XDQ69" s="212"/>
      <c r="XDR69" s="212"/>
      <c r="XDS69" s="212"/>
      <c r="XDT69" s="212"/>
      <c r="XDU69" s="212"/>
      <c r="XDV69" s="212"/>
      <c r="XDW69" s="212"/>
      <c r="XDX69" s="212"/>
      <c r="XDY69" s="212"/>
      <c r="XDZ69" s="212"/>
      <c r="XEA69" s="212"/>
      <c r="XEB69" s="212"/>
      <c r="XEC69" s="212"/>
      <c r="XED69" s="212"/>
      <c r="XEE69" s="212"/>
      <c r="XEF69" s="212"/>
      <c r="XEG69" s="212"/>
      <c r="XEH69" s="212"/>
      <c r="XEI69" s="212"/>
      <c r="XEJ69" s="212"/>
      <c r="XEK69" s="212"/>
      <c r="XEL69" s="212"/>
      <c r="XEM69" s="212"/>
      <c r="XEN69" s="212"/>
      <c r="XEO69" s="212"/>
      <c r="XEP69" s="212"/>
      <c r="XEQ69" s="212"/>
      <c r="XER69" s="212"/>
      <c r="XES69" s="212"/>
      <c r="XET69" s="212"/>
      <c r="XEU69" s="212"/>
      <c r="XEV69" s="212"/>
      <c r="XEW69" s="212"/>
      <c r="XEX69" s="212"/>
      <c r="XEY69" s="212"/>
      <c r="XEZ69" s="212"/>
      <c r="XFA69" s="212"/>
      <c r="XFB69" s="212"/>
      <c r="XFC69" s="212"/>
      <c r="XFD69" s="212"/>
    </row>
    <row r="70" s="207" customFormat="1" spans="1:16384">
      <c r="A70" s="171"/>
      <c r="B70" s="171"/>
      <c r="C70" s="171"/>
      <c r="D70" s="171"/>
      <c r="E70" s="171"/>
      <c r="F70" s="171"/>
      <c r="G70" s="209"/>
      <c r="H70" s="210"/>
      <c r="I70" s="211"/>
      <c r="J70" s="210"/>
      <c r="K70" s="209"/>
      <c r="L70" s="209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VH70" s="212"/>
      <c r="WVI70" s="212"/>
      <c r="WVJ70" s="212"/>
      <c r="WVK70" s="212"/>
      <c r="WVL70" s="212"/>
      <c r="WVM70" s="212"/>
      <c r="WVN70" s="212"/>
      <c r="WVO70" s="212"/>
      <c r="WVP70" s="212"/>
      <c r="WVQ70" s="212"/>
      <c r="WVR70" s="212"/>
      <c r="WVS70" s="212"/>
      <c r="WVT70" s="212"/>
      <c r="WVU70" s="212"/>
      <c r="WVV70" s="212"/>
      <c r="WVW70" s="212"/>
      <c r="WVX70" s="212"/>
      <c r="WVY70" s="212"/>
      <c r="WVZ70" s="212"/>
      <c r="WWA70" s="212"/>
      <c r="WWB70" s="212"/>
      <c r="WWC70" s="212"/>
      <c r="WWD70" s="212"/>
      <c r="WWE70" s="212"/>
      <c r="WWF70" s="212"/>
      <c r="WWG70" s="212"/>
      <c r="WWH70" s="212"/>
      <c r="WWI70" s="212"/>
      <c r="WWJ70" s="212"/>
      <c r="WWK70" s="212"/>
      <c r="WWL70" s="212"/>
      <c r="WWM70" s="212"/>
      <c r="WWN70" s="212"/>
      <c r="WWO70" s="212"/>
      <c r="WWP70" s="212"/>
      <c r="WWQ70" s="212"/>
      <c r="WWR70" s="212"/>
      <c r="WWS70" s="212"/>
      <c r="WWT70" s="212"/>
      <c r="WWU70" s="212"/>
      <c r="WWV70" s="212"/>
      <c r="WWW70" s="212"/>
      <c r="WWX70" s="212"/>
      <c r="WWY70" s="212"/>
      <c r="WWZ70" s="212"/>
      <c r="WXA70" s="212"/>
      <c r="WXB70" s="212"/>
      <c r="WXC70" s="212"/>
      <c r="WXD70" s="212"/>
      <c r="WXE70" s="212"/>
      <c r="WXF70" s="212"/>
      <c r="WXG70" s="212"/>
      <c r="WXH70" s="212"/>
      <c r="WXI70" s="212"/>
      <c r="WXJ70" s="212"/>
      <c r="WXK70" s="212"/>
      <c r="WXL70" s="212"/>
      <c r="WXM70" s="212"/>
      <c r="WXN70" s="212"/>
      <c r="WXO70" s="212"/>
      <c r="WXP70" s="212"/>
      <c r="WXQ70" s="212"/>
      <c r="WXR70" s="212"/>
      <c r="WXS70" s="212"/>
      <c r="WXT70" s="212"/>
      <c r="WXU70" s="212"/>
      <c r="WXV70" s="212"/>
      <c r="WXW70" s="212"/>
      <c r="WXX70" s="212"/>
      <c r="WXY70" s="212"/>
      <c r="WXZ70" s="212"/>
      <c r="WYA70" s="212"/>
      <c r="WYB70" s="212"/>
      <c r="WYC70" s="212"/>
      <c r="WYD70" s="212"/>
      <c r="WYE70" s="212"/>
      <c r="WYF70" s="212"/>
      <c r="WYG70" s="212"/>
      <c r="WYH70" s="212"/>
      <c r="WYI70" s="212"/>
      <c r="WYJ70" s="212"/>
      <c r="WYK70" s="212"/>
      <c r="WYL70" s="212"/>
      <c r="WYM70" s="212"/>
      <c r="WYN70" s="212"/>
      <c r="WYO70" s="212"/>
      <c r="WYP70" s="212"/>
      <c r="WYQ70" s="212"/>
      <c r="WYR70" s="212"/>
      <c r="WYS70" s="212"/>
      <c r="WYT70" s="212"/>
      <c r="WYU70" s="212"/>
      <c r="WYV70" s="212"/>
      <c r="WYW70" s="212"/>
      <c r="WYX70" s="212"/>
      <c r="WYY70" s="212"/>
      <c r="WYZ70" s="212"/>
      <c r="WZA70" s="212"/>
      <c r="WZB70" s="212"/>
      <c r="WZC70" s="212"/>
      <c r="WZD70" s="212"/>
      <c r="WZE70" s="212"/>
      <c r="WZF70" s="212"/>
      <c r="WZG70" s="212"/>
      <c r="WZH70" s="212"/>
      <c r="WZI70" s="212"/>
      <c r="WZJ70" s="212"/>
      <c r="WZK70" s="212"/>
      <c r="WZL70" s="212"/>
      <c r="WZM70" s="212"/>
      <c r="WZN70" s="212"/>
      <c r="WZO70" s="212"/>
      <c r="WZP70" s="212"/>
      <c r="WZQ70" s="212"/>
      <c r="WZR70" s="212"/>
      <c r="WZS70" s="212"/>
      <c r="WZT70" s="212"/>
      <c r="WZU70" s="212"/>
      <c r="WZV70" s="212"/>
      <c r="WZW70" s="212"/>
      <c r="WZX70" s="212"/>
      <c r="WZY70" s="212"/>
      <c r="WZZ70" s="212"/>
      <c r="XAA70" s="212"/>
      <c r="XAB70" s="212"/>
      <c r="XAC70" s="212"/>
      <c r="XAD70" s="212"/>
      <c r="XAE70" s="212"/>
      <c r="XAF70" s="212"/>
      <c r="XAG70" s="212"/>
      <c r="XAH70" s="212"/>
      <c r="XAI70" s="212"/>
      <c r="XAJ70" s="212"/>
      <c r="XAK70" s="212"/>
      <c r="XAL70" s="212"/>
      <c r="XAM70" s="212"/>
      <c r="XAN70" s="212"/>
      <c r="XAO70" s="212"/>
      <c r="XAP70" s="212"/>
      <c r="XAQ70" s="212"/>
      <c r="XAR70" s="212"/>
      <c r="XAS70" s="212"/>
      <c r="XAT70" s="212"/>
      <c r="XAU70" s="212"/>
      <c r="XAV70" s="212"/>
      <c r="XAW70" s="212"/>
      <c r="XAX70" s="212"/>
      <c r="XAY70" s="212"/>
      <c r="XAZ70" s="212"/>
      <c r="XBA70" s="212"/>
      <c r="XBB70" s="212"/>
      <c r="XBC70" s="212"/>
      <c r="XBD70" s="212"/>
      <c r="XBE70" s="212"/>
      <c r="XBF70" s="212"/>
      <c r="XBG70" s="212"/>
      <c r="XBH70" s="212"/>
      <c r="XBI70" s="212"/>
      <c r="XBJ70" s="212"/>
      <c r="XBK70" s="212"/>
      <c r="XBL70" s="212"/>
      <c r="XBM70" s="212"/>
      <c r="XBN70" s="212"/>
      <c r="XBO70" s="212"/>
      <c r="XBP70" s="212"/>
      <c r="XBQ70" s="212"/>
      <c r="XBR70" s="212"/>
      <c r="XBS70" s="212"/>
      <c r="XBT70" s="212"/>
      <c r="XBU70" s="212"/>
      <c r="XBV70" s="212"/>
      <c r="XBW70" s="212"/>
      <c r="XBX70" s="212"/>
      <c r="XBY70" s="212"/>
      <c r="XBZ70" s="212"/>
      <c r="XCA70" s="212"/>
      <c r="XCB70" s="212"/>
      <c r="XCC70" s="212"/>
      <c r="XCD70" s="212"/>
      <c r="XCE70" s="212"/>
      <c r="XCF70" s="212"/>
      <c r="XCG70" s="212"/>
      <c r="XCH70" s="212"/>
      <c r="XCI70" s="212"/>
      <c r="XCJ70" s="212"/>
      <c r="XCK70" s="212"/>
      <c r="XCL70" s="212"/>
      <c r="XCM70" s="212"/>
      <c r="XCN70" s="212"/>
      <c r="XCO70" s="212"/>
      <c r="XCP70" s="212"/>
      <c r="XCQ70" s="212"/>
      <c r="XCR70" s="212"/>
      <c r="XCS70" s="212"/>
      <c r="XCT70" s="212"/>
      <c r="XCU70" s="212"/>
      <c r="XCV70" s="212"/>
      <c r="XCW70" s="212"/>
      <c r="XCX70" s="212"/>
      <c r="XCY70" s="212"/>
      <c r="XCZ70" s="212"/>
      <c r="XDA70" s="212"/>
      <c r="XDB70" s="212"/>
      <c r="XDC70" s="212"/>
      <c r="XDD70" s="212"/>
      <c r="XDE70" s="212"/>
      <c r="XDF70" s="212"/>
      <c r="XDG70" s="212"/>
      <c r="XDH70" s="212"/>
      <c r="XDI70" s="212"/>
      <c r="XDJ70" s="212"/>
      <c r="XDK70" s="212"/>
      <c r="XDL70" s="212"/>
      <c r="XDM70" s="212"/>
      <c r="XDN70" s="212"/>
      <c r="XDO70" s="212"/>
      <c r="XDP70" s="212"/>
      <c r="XDQ70" s="212"/>
      <c r="XDR70" s="212"/>
      <c r="XDS70" s="212"/>
      <c r="XDT70" s="212"/>
      <c r="XDU70" s="212"/>
      <c r="XDV70" s="212"/>
      <c r="XDW70" s="212"/>
      <c r="XDX70" s="212"/>
      <c r="XDY70" s="212"/>
      <c r="XDZ70" s="212"/>
      <c r="XEA70" s="212"/>
      <c r="XEB70" s="212"/>
      <c r="XEC70" s="212"/>
      <c r="XED70" s="212"/>
      <c r="XEE70" s="212"/>
      <c r="XEF70" s="212"/>
      <c r="XEG70" s="212"/>
      <c r="XEH70" s="212"/>
      <c r="XEI70" s="212"/>
      <c r="XEJ70" s="212"/>
      <c r="XEK70" s="212"/>
      <c r="XEL70" s="212"/>
      <c r="XEM70" s="212"/>
      <c r="XEN70" s="212"/>
      <c r="XEO70" s="212"/>
      <c r="XEP70" s="212"/>
      <c r="XEQ70" s="212"/>
      <c r="XER70" s="212"/>
      <c r="XES70" s="212"/>
      <c r="XET70" s="212"/>
      <c r="XEU70" s="212"/>
      <c r="XEV70" s="212"/>
      <c r="XEW70" s="212"/>
      <c r="XEX70" s="212"/>
      <c r="XEY70" s="212"/>
      <c r="XEZ70" s="212"/>
      <c r="XFA70" s="212"/>
      <c r="XFB70" s="212"/>
      <c r="XFC70" s="212"/>
      <c r="XFD70" s="212"/>
    </row>
    <row r="71" s="207" customFormat="1" spans="1:16384">
      <c r="A71" s="171"/>
      <c r="B71" s="171"/>
      <c r="C71" s="171"/>
      <c r="D71" s="171"/>
      <c r="E71" s="171"/>
      <c r="F71" s="171"/>
      <c r="G71" s="209"/>
      <c r="H71" s="210"/>
      <c r="I71" s="211"/>
      <c r="J71" s="210"/>
      <c r="K71" s="209"/>
      <c r="L71" s="209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VH71" s="212"/>
      <c r="WVI71" s="212"/>
      <c r="WVJ71" s="212"/>
      <c r="WVK71" s="212"/>
      <c r="WVL71" s="212"/>
      <c r="WVM71" s="212"/>
      <c r="WVN71" s="212"/>
      <c r="WVO71" s="212"/>
      <c r="WVP71" s="212"/>
      <c r="WVQ71" s="212"/>
      <c r="WVR71" s="212"/>
      <c r="WVS71" s="212"/>
      <c r="WVT71" s="212"/>
      <c r="WVU71" s="212"/>
      <c r="WVV71" s="212"/>
      <c r="WVW71" s="212"/>
      <c r="WVX71" s="212"/>
      <c r="WVY71" s="212"/>
      <c r="WVZ71" s="212"/>
      <c r="WWA71" s="212"/>
      <c r="WWB71" s="212"/>
      <c r="WWC71" s="212"/>
      <c r="WWD71" s="212"/>
      <c r="WWE71" s="212"/>
      <c r="WWF71" s="212"/>
      <c r="WWG71" s="212"/>
      <c r="WWH71" s="212"/>
      <c r="WWI71" s="212"/>
      <c r="WWJ71" s="212"/>
      <c r="WWK71" s="212"/>
      <c r="WWL71" s="212"/>
      <c r="WWM71" s="212"/>
      <c r="WWN71" s="212"/>
      <c r="WWO71" s="212"/>
      <c r="WWP71" s="212"/>
      <c r="WWQ71" s="212"/>
      <c r="WWR71" s="212"/>
      <c r="WWS71" s="212"/>
      <c r="WWT71" s="212"/>
      <c r="WWU71" s="212"/>
      <c r="WWV71" s="212"/>
      <c r="WWW71" s="212"/>
      <c r="WWX71" s="212"/>
      <c r="WWY71" s="212"/>
      <c r="WWZ71" s="212"/>
      <c r="WXA71" s="212"/>
      <c r="WXB71" s="212"/>
      <c r="WXC71" s="212"/>
      <c r="WXD71" s="212"/>
      <c r="WXE71" s="212"/>
      <c r="WXF71" s="212"/>
      <c r="WXG71" s="212"/>
      <c r="WXH71" s="212"/>
      <c r="WXI71" s="212"/>
      <c r="WXJ71" s="212"/>
      <c r="WXK71" s="212"/>
      <c r="WXL71" s="212"/>
      <c r="WXM71" s="212"/>
      <c r="WXN71" s="212"/>
      <c r="WXO71" s="212"/>
      <c r="WXP71" s="212"/>
      <c r="WXQ71" s="212"/>
      <c r="WXR71" s="212"/>
      <c r="WXS71" s="212"/>
      <c r="WXT71" s="212"/>
      <c r="WXU71" s="212"/>
      <c r="WXV71" s="212"/>
      <c r="WXW71" s="212"/>
      <c r="WXX71" s="212"/>
      <c r="WXY71" s="212"/>
      <c r="WXZ71" s="212"/>
      <c r="WYA71" s="212"/>
      <c r="WYB71" s="212"/>
      <c r="WYC71" s="212"/>
      <c r="WYD71" s="212"/>
      <c r="WYE71" s="212"/>
      <c r="WYF71" s="212"/>
      <c r="WYG71" s="212"/>
      <c r="WYH71" s="212"/>
      <c r="WYI71" s="212"/>
      <c r="WYJ71" s="212"/>
      <c r="WYK71" s="212"/>
      <c r="WYL71" s="212"/>
      <c r="WYM71" s="212"/>
      <c r="WYN71" s="212"/>
      <c r="WYO71" s="212"/>
      <c r="WYP71" s="212"/>
      <c r="WYQ71" s="212"/>
      <c r="WYR71" s="212"/>
      <c r="WYS71" s="212"/>
      <c r="WYT71" s="212"/>
      <c r="WYU71" s="212"/>
      <c r="WYV71" s="212"/>
      <c r="WYW71" s="212"/>
      <c r="WYX71" s="212"/>
      <c r="WYY71" s="212"/>
      <c r="WYZ71" s="212"/>
      <c r="WZA71" s="212"/>
      <c r="WZB71" s="212"/>
      <c r="WZC71" s="212"/>
      <c r="WZD71" s="212"/>
      <c r="WZE71" s="212"/>
      <c r="WZF71" s="212"/>
      <c r="WZG71" s="212"/>
      <c r="WZH71" s="212"/>
      <c r="WZI71" s="212"/>
      <c r="WZJ71" s="212"/>
      <c r="WZK71" s="212"/>
      <c r="WZL71" s="212"/>
      <c r="WZM71" s="212"/>
      <c r="WZN71" s="212"/>
      <c r="WZO71" s="212"/>
      <c r="WZP71" s="212"/>
      <c r="WZQ71" s="212"/>
      <c r="WZR71" s="212"/>
      <c r="WZS71" s="212"/>
      <c r="WZT71" s="212"/>
      <c r="WZU71" s="212"/>
      <c r="WZV71" s="212"/>
      <c r="WZW71" s="212"/>
      <c r="WZX71" s="212"/>
      <c r="WZY71" s="212"/>
      <c r="WZZ71" s="212"/>
      <c r="XAA71" s="212"/>
      <c r="XAB71" s="212"/>
      <c r="XAC71" s="212"/>
      <c r="XAD71" s="212"/>
      <c r="XAE71" s="212"/>
      <c r="XAF71" s="212"/>
      <c r="XAG71" s="212"/>
      <c r="XAH71" s="212"/>
      <c r="XAI71" s="212"/>
      <c r="XAJ71" s="212"/>
      <c r="XAK71" s="212"/>
      <c r="XAL71" s="212"/>
      <c r="XAM71" s="212"/>
      <c r="XAN71" s="212"/>
      <c r="XAO71" s="212"/>
      <c r="XAP71" s="212"/>
      <c r="XAQ71" s="212"/>
      <c r="XAR71" s="212"/>
      <c r="XAS71" s="212"/>
      <c r="XAT71" s="212"/>
      <c r="XAU71" s="212"/>
      <c r="XAV71" s="212"/>
      <c r="XAW71" s="212"/>
      <c r="XAX71" s="212"/>
      <c r="XAY71" s="212"/>
      <c r="XAZ71" s="212"/>
      <c r="XBA71" s="212"/>
      <c r="XBB71" s="212"/>
      <c r="XBC71" s="212"/>
      <c r="XBD71" s="212"/>
      <c r="XBE71" s="212"/>
      <c r="XBF71" s="212"/>
      <c r="XBG71" s="212"/>
      <c r="XBH71" s="212"/>
      <c r="XBI71" s="212"/>
      <c r="XBJ71" s="212"/>
      <c r="XBK71" s="212"/>
      <c r="XBL71" s="212"/>
      <c r="XBM71" s="212"/>
      <c r="XBN71" s="212"/>
      <c r="XBO71" s="212"/>
      <c r="XBP71" s="212"/>
      <c r="XBQ71" s="212"/>
      <c r="XBR71" s="212"/>
      <c r="XBS71" s="212"/>
      <c r="XBT71" s="212"/>
      <c r="XBU71" s="212"/>
      <c r="XBV71" s="212"/>
      <c r="XBW71" s="212"/>
      <c r="XBX71" s="212"/>
      <c r="XBY71" s="212"/>
      <c r="XBZ71" s="212"/>
      <c r="XCA71" s="212"/>
      <c r="XCB71" s="212"/>
      <c r="XCC71" s="212"/>
      <c r="XCD71" s="212"/>
      <c r="XCE71" s="212"/>
      <c r="XCF71" s="212"/>
      <c r="XCG71" s="212"/>
      <c r="XCH71" s="212"/>
      <c r="XCI71" s="212"/>
      <c r="XCJ71" s="212"/>
      <c r="XCK71" s="212"/>
      <c r="XCL71" s="212"/>
      <c r="XCM71" s="212"/>
      <c r="XCN71" s="212"/>
      <c r="XCO71" s="212"/>
      <c r="XCP71" s="212"/>
      <c r="XCQ71" s="212"/>
      <c r="XCR71" s="212"/>
      <c r="XCS71" s="212"/>
      <c r="XCT71" s="212"/>
      <c r="XCU71" s="212"/>
      <c r="XCV71" s="212"/>
      <c r="XCW71" s="212"/>
      <c r="XCX71" s="212"/>
      <c r="XCY71" s="212"/>
      <c r="XCZ71" s="212"/>
      <c r="XDA71" s="212"/>
      <c r="XDB71" s="212"/>
      <c r="XDC71" s="212"/>
      <c r="XDD71" s="212"/>
      <c r="XDE71" s="212"/>
      <c r="XDF71" s="212"/>
      <c r="XDG71" s="212"/>
      <c r="XDH71" s="212"/>
      <c r="XDI71" s="212"/>
      <c r="XDJ71" s="212"/>
      <c r="XDK71" s="212"/>
      <c r="XDL71" s="212"/>
      <c r="XDM71" s="212"/>
      <c r="XDN71" s="212"/>
      <c r="XDO71" s="212"/>
      <c r="XDP71" s="212"/>
      <c r="XDQ71" s="212"/>
      <c r="XDR71" s="212"/>
      <c r="XDS71" s="212"/>
      <c r="XDT71" s="212"/>
      <c r="XDU71" s="212"/>
      <c r="XDV71" s="212"/>
      <c r="XDW71" s="212"/>
      <c r="XDX71" s="212"/>
      <c r="XDY71" s="212"/>
      <c r="XDZ71" s="212"/>
      <c r="XEA71" s="212"/>
      <c r="XEB71" s="212"/>
      <c r="XEC71" s="212"/>
      <c r="XED71" s="212"/>
      <c r="XEE71" s="212"/>
      <c r="XEF71" s="212"/>
      <c r="XEG71" s="212"/>
      <c r="XEH71" s="212"/>
      <c r="XEI71" s="212"/>
      <c r="XEJ71" s="212"/>
      <c r="XEK71" s="212"/>
      <c r="XEL71" s="212"/>
      <c r="XEM71" s="212"/>
      <c r="XEN71" s="212"/>
      <c r="XEO71" s="212"/>
      <c r="XEP71" s="212"/>
      <c r="XEQ71" s="212"/>
      <c r="XER71" s="212"/>
      <c r="XES71" s="212"/>
      <c r="XET71" s="212"/>
      <c r="XEU71" s="212"/>
      <c r="XEV71" s="212"/>
      <c r="XEW71" s="212"/>
      <c r="XEX71" s="212"/>
      <c r="XEY71" s="212"/>
      <c r="XEZ71" s="212"/>
      <c r="XFA71" s="212"/>
      <c r="XFB71" s="212"/>
      <c r="XFC71" s="212"/>
      <c r="XFD71" s="212"/>
    </row>
    <row r="72" s="207" customFormat="1" spans="1:16384">
      <c r="A72" s="171"/>
      <c r="B72" s="171"/>
      <c r="C72" s="171"/>
      <c r="D72" s="171"/>
      <c r="E72" s="171"/>
      <c r="F72" s="171"/>
      <c r="G72" s="209"/>
      <c r="H72" s="210"/>
      <c r="I72" s="211"/>
      <c r="J72" s="210"/>
      <c r="K72" s="209"/>
      <c r="L72" s="209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VH72" s="212"/>
      <c r="WVI72" s="212"/>
      <c r="WVJ72" s="212"/>
      <c r="WVK72" s="212"/>
      <c r="WVL72" s="212"/>
      <c r="WVM72" s="212"/>
      <c r="WVN72" s="212"/>
      <c r="WVO72" s="212"/>
      <c r="WVP72" s="212"/>
      <c r="WVQ72" s="212"/>
      <c r="WVR72" s="212"/>
      <c r="WVS72" s="212"/>
      <c r="WVT72" s="212"/>
      <c r="WVU72" s="212"/>
      <c r="WVV72" s="212"/>
      <c r="WVW72" s="212"/>
      <c r="WVX72" s="212"/>
      <c r="WVY72" s="212"/>
      <c r="WVZ72" s="212"/>
      <c r="WWA72" s="212"/>
      <c r="WWB72" s="212"/>
      <c r="WWC72" s="212"/>
      <c r="WWD72" s="212"/>
      <c r="WWE72" s="212"/>
      <c r="WWF72" s="212"/>
      <c r="WWG72" s="212"/>
      <c r="WWH72" s="212"/>
      <c r="WWI72" s="212"/>
      <c r="WWJ72" s="212"/>
      <c r="WWK72" s="212"/>
      <c r="WWL72" s="212"/>
      <c r="WWM72" s="212"/>
      <c r="WWN72" s="212"/>
      <c r="WWO72" s="212"/>
      <c r="WWP72" s="212"/>
      <c r="WWQ72" s="212"/>
      <c r="WWR72" s="212"/>
      <c r="WWS72" s="212"/>
      <c r="WWT72" s="212"/>
      <c r="WWU72" s="212"/>
      <c r="WWV72" s="212"/>
      <c r="WWW72" s="212"/>
      <c r="WWX72" s="212"/>
      <c r="WWY72" s="212"/>
      <c r="WWZ72" s="212"/>
      <c r="WXA72" s="212"/>
      <c r="WXB72" s="212"/>
      <c r="WXC72" s="212"/>
      <c r="WXD72" s="212"/>
      <c r="WXE72" s="212"/>
      <c r="WXF72" s="212"/>
      <c r="WXG72" s="212"/>
      <c r="WXH72" s="212"/>
      <c r="WXI72" s="212"/>
      <c r="WXJ72" s="212"/>
      <c r="WXK72" s="212"/>
      <c r="WXL72" s="212"/>
      <c r="WXM72" s="212"/>
      <c r="WXN72" s="212"/>
      <c r="WXO72" s="212"/>
      <c r="WXP72" s="212"/>
      <c r="WXQ72" s="212"/>
      <c r="WXR72" s="212"/>
      <c r="WXS72" s="212"/>
      <c r="WXT72" s="212"/>
      <c r="WXU72" s="212"/>
      <c r="WXV72" s="212"/>
      <c r="WXW72" s="212"/>
      <c r="WXX72" s="212"/>
      <c r="WXY72" s="212"/>
      <c r="WXZ72" s="212"/>
      <c r="WYA72" s="212"/>
      <c r="WYB72" s="212"/>
      <c r="WYC72" s="212"/>
      <c r="WYD72" s="212"/>
      <c r="WYE72" s="212"/>
      <c r="WYF72" s="212"/>
      <c r="WYG72" s="212"/>
      <c r="WYH72" s="212"/>
      <c r="WYI72" s="212"/>
      <c r="WYJ72" s="212"/>
      <c r="WYK72" s="212"/>
      <c r="WYL72" s="212"/>
      <c r="WYM72" s="212"/>
      <c r="WYN72" s="212"/>
      <c r="WYO72" s="212"/>
      <c r="WYP72" s="212"/>
      <c r="WYQ72" s="212"/>
      <c r="WYR72" s="212"/>
      <c r="WYS72" s="212"/>
      <c r="WYT72" s="212"/>
      <c r="WYU72" s="212"/>
      <c r="WYV72" s="212"/>
      <c r="WYW72" s="212"/>
      <c r="WYX72" s="212"/>
      <c r="WYY72" s="212"/>
      <c r="WYZ72" s="212"/>
      <c r="WZA72" s="212"/>
      <c r="WZB72" s="212"/>
      <c r="WZC72" s="212"/>
      <c r="WZD72" s="212"/>
      <c r="WZE72" s="212"/>
      <c r="WZF72" s="212"/>
      <c r="WZG72" s="212"/>
      <c r="WZH72" s="212"/>
      <c r="WZI72" s="212"/>
      <c r="WZJ72" s="212"/>
      <c r="WZK72" s="212"/>
      <c r="WZL72" s="212"/>
      <c r="WZM72" s="212"/>
      <c r="WZN72" s="212"/>
      <c r="WZO72" s="212"/>
      <c r="WZP72" s="212"/>
      <c r="WZQ72" s="212"/>
      <c r="WZR72" s="212"/>
      <c r="WZS72" s="212"/>
      <c r="WZT72" s="212"/>
      <c r="WZU72" s="212"/>
      <c r="WZV72" s="212"/>
      <c r="WZW72" s="212"/>
      <c r="WZX72" s="212"/>
      <c r="WZY72" s="212"/>
      <c r="WZZ72" s="212"/>
      <c r="XAA72" s="212"/>
      <c r="XAB72" s="212"/>
      <c r="XAC72" s="212"/>
      <c r="XAD72" s="212"/>
      <c r="XAE72" s="212"/>
      <c r="XAF72" s="212"/>
      <c r="XAG72" s="212"/>
      <c r="XAH72" s="212"/>
      <c r="XAI72" s="212"/>
      <c r="XAJ72" s="212"/>
      <c r="XAK72" s="212"/>
      <c r="XAL72" s="212"/>
      <c r="XAM72" s="212"/>
      <c r="XAN72" s="212"/>
      <c r="XAO72" s="212"/>
      <c r="XAP72" s="212"/>
      <c r="XAQ72" s="212"/>
      <c r="XAR72" s="212"/>
      <c r="XAS72" s="212"/>
      <c r="XAT72" s="212"/>
      <c r="XAU72" s="212"/>
      <c r="XAV72" s="212"/>
      <c r="XAW72" s="212"/>
      <c r="XAX72" s="212"/>
      <c r="XAY72" s="212"/>
      <c r="XAZ72" s="212"/>
      <c r="XBA72" s="212"/>
      <c r="XBB72" s="212"/>
      <c r="XBC72" s="212"/>
      <c r="XBD72" s="212"/>
      <c r="XBE72" s="212"/>
      <c r="XBF72" s="212"/>
      <c r="XBG72" s="212"/>
      <c r="XBH72" s="212"/>
      <c r="XBI72" s="212"/>
      <c r="XBJ72" s="212"/>
      <c r="XBK72" s="212"/>
      <c r="XBL72" s="212"/>
      <c r="XBM72" s="212"/>
      <c r="XBN72" s="212"/>
      <c r="XBO72" s="212"/>
      <c r="XBP72" s="212"/>
      <c r="XBQ72" s="212"/>
      <c r="XBR72" s="212"/>
      <c r="XBS72" s="212"/>
      <c r="XBT72" s="212"/>
      <c r="XBU72" s="212"/>
      <c r="XBV72" s="212"/>
      <c r="XBW72" s="212"/>
      <c r="XBX72" s="212"/>
      <c r="XBY72" s="212"/>
      <c r="XBZ72" s="212"/>
      <c r="XCA72" s="212"/>
      <c r="XCB72" s="212"/>
      <c r="XCC72" s="212"/>
      <c r="XCD72" s="212"/>
      <c r="XCE72" s="212"/>
      <c r="XCF72" s="212"/>
      <c r="XCG72" s="212"/>
      <c r="XCH72" s="212"/>
      <c r="XCI72" s="212"/>
      <c r="XCJ72" s="212"/>
      <c r="XCK72" s="212"/>
      <c r="XCL72" s="212"/>
      <c r="XCM72" s="212"/>
      <c r="XCN72" s="212"/>
      <c r="XCO72" s="212"/>
      <c r="XCP72" s="212"/>
      <c r="XCQ72" s="212"/>
      <c r="XCR72" s="212"/>
      <c r="XCS72" s="212"/>
      <c r="XCT72" s="212"/>
      <c r="XCU72" s="212"/>
      <c r="XCV72" s="212"/>
      <c r="XCW72" s="212"/>
      <c r="XCX72" s="212"/>
      <c r="XCY72" s="212"/>
      <c r="XCZ72" s="212"/>
      <c r="XDA72" s="212"/>
      <c r="XDB72" s="212"/>
      <c r="XDC72" s="212"/>
      <c r="XDD72" s="212"/>
      <c r="XDE72" s="212"/>
      <c r="XDF72" s="212"/>
      <c r="XDG72" s="212"/>
      <c r="XDH72" s="212"/>
      <c r="XDI72" s="212"/>
      <c r="XDJ72" s="212"/>
      <c r="XDK72" s="212"/>
      <c r="XDL72" s="212"/>
      <c r="XDM72" s="212"/>
      <c r="XDN72" s="212"/>
      <c r="XDO72" s="212"/>
      <c r="XDP72" s="212"/>
      <c r="XDQ72" s="212"/>
      <c r="XDR72" s="212"/>
      <c r="XDS72" s="212"/>
      <c r="XDT72" s="212"/>
      <c r="XDU72" s="212"/>
      <c r="XDV72" s="212"/>
      <c r="XDW72" s="212"/>
      <c r="XDX72" s="212"/>
      <c r="XDY72" s="212"/>
      <c r="XDZ72" s="212"/>
      <c r="XEA72" s="212"/>
      <c r="XEB72" s="212"/>
      <c r="XEC72" s="212"/>
      <c r="XED72" s="212"/>
      <c r="XEE72" s="212"/>
      <c r="XEF72" s="212"/>
      <c r="XEG72" s="212"/>
      <c r="XEH72" s="212"/>
      <c r="XEI72" s="212"/>
      <c r="XEJ72" s="212"/>
      <c r="XEK72" s="212"/>
      <c r="XEL72" s="212"/>
      <c r="XEM72" s="212"/>
      <c r="XEN72" s="212"/>
      <c r="XEO72" s="212"/>
      <c r="XEP72" s="212"/>
      <c r="XEQ72" s="212"/>
      <c r="XER72" s="212"/>
      <c r="XES72" s="212"/>
      <c r="XET72" s="212"/>
      <c r="XEU72" s="212"/>
      <c r="XEV72" s="212"/>
      <c r="XEW72" s="212"/>
      <c r="XEX72" s="212"/>
      <c r="XEY72" s="212"/>
      <c r="XEZ72" s="212"/>
      <c r="XFA72" s="212"/>
      <c r="XFB72" s="212"/>
      <c r="XFC72" s="212"/>
      <c r="XFD72" s="212"/>
    </row>
    <row r="73" s="207" customFormat="1" spans="1:16384">
      <c r="A73" s="171"/>
      <c r="B73" s="171"/>
      <c r="C73" s="171"/>
      <c r="D73" s="171"/>
      <c r="E73" s="171"/>
      <c r="F73" s="171"/>
      <c r="G73" s="209"/>
      <c r="H73" s="210"/>
      <c r="I73" s="211"/>
      <c r="J73" s="210"/>
      <c r="K73" s="209"/>
      <c r="L73" s="209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VH73" s="212"/>
      <c r="WVI73" s="212"/>
      <c r="WVJ73" s="212"/>
      <c r="WVK73" s="212"/>
      <c r="WVL73" s="212"/>
      <c r="WVM73" s="212"/>
      <c r="WVN73" s="212"/>
      <c r="WVO73" s="212"/>
      <c r="WVP73" s="212"/>
      <c r="WVQ73" s="212"/>
      <c r="WVR73" s="212"/>
      <c r="WVS73" s="212"/>
      <c r="WVT73" s="212"/>
      <c r="WVU73" s="212"/>
      <c r="WVV73" s="212"/>
      <c r="WVW73" s="212"/>
      <c r="WVX73" s="212"/>
      <c r="WVY73" s="212"/>
      <c r="WVZ73" s="212"/>
      <c r="WWA73" s="212"/>
      <c r="WWB73" s="212"/>
      <c r="WWC73" s="212"/>
      <c r="WWD73" s="212"/>
      <c r="WWE73" s="212"/>
      <c r="WWF73" s="212"/>
      <c r="WWG73" s="212"/>
      <c r="WWH73" s="212"/>
      <c r="WWI73" s="212"/>
      <c r="WWJ73" s="212"/>
      <c r="WWK73" s="212"/>
      <c r="WWL73" s="212"/>
      <c r="WWM73" s="212"/>
      <c r="WWN73" s="212"/>
      <c r="WWO73" s="212"/>
      <c r="WWP73" s="212"/>
      <c r="WWQ73" s="212"/>
      <c r="WWR73" s="212"/>
      <c r="WWS73" s="212"/>
      <c r="WWT73" s="212"/>
      <c r="WWU73" s="212"/>
      <c r="WWV73" s="212"/>
      <c r="WWW73" s="212"/>
      <c r="WWX73" s="212"/>
      <c r="WWY73" s="212"/>
      <c r="WWZ73" s="212"/>
      <c r="WXA73" s="212"/>
      <c r="WXB73" s="212"/>
      <c r="WXC73" s="212"/>
      <c r="WXD73" s="212"/>
      <c r="WXE73" s="212"/>
      <c r="WXF73" s="212"/>
      <c r="WXG73" s="212"/>
      <c r="WXH73" s="212"/>
      <c r="WXI73" s="212"/>
      <c r="WXJ73" s="212"/>
      <c r="WXK73" s="212"/>
      <c r="WXL73" s="212"/>
      <c r="WXM73" s="212"/>
      <c r="WXN73" s="212"/>
      <c r="WXO73" s="212"/>
      <c r="WXP73" s="212"/>
      <c r="WXQ73" s="212"/>
      <c r="WXR73" s="212"/>
      <c r="WXS73" s="212"/>
      <c r="WXT73" s="212"/>
      <c r="WXU73" s="212"/>
      <c r="WXV73" s="212"/>
      <c r="WXW73" s="212"/>
      <c r="WXX73" s="212"/>
      <c r="WXY73" s="212"/>
      <c r="WXZ73" s="212"/>
      <c r="WYA73" s="212"/>
      <c r="WYB73" s="212"/>
      <c r="WYC73" s="212"/>
      <c r="WYD73" s="212"/>
      <c r="WYE73" s="212"/>
      <c r="WYF73" s="212"/>
      <c r="WYG73" s="212"/>
      <c r="WYH73" s="212"/>
      <c r="WYI73" s="212"/>
      <c r="WYJ73" s="212"/>
      <c r="WYK73" s="212"/>
      <c r="WYL73" s="212"/>
      <c r="WYM73" s="212"/>
      <c r="WYN73" s="212"/>
      <c r="WYO73" s="212"/>
      <c r="WYP73" s="212"/>
      <c r="WYQ73" s="212"/>
      <c r="WYR73" s="212"/>
      <c r="WYS73" s="212"/>
      <c r="WYT73" s="212"/>
      <c r="WYU73" s="212"/>
      <c r="WYV73" s="212"/>
      <c r="WYW73" s="212"/>
      <c r="WYX73" s="212"/>
      <c r="WYY73" s="212"/>
      <c r="WYZ73" s="212"/>
      <c r="WZA73" s="212"/>
      <c r="WZB73" s="212"/>
      <c r="WZC73" s="212"/>
      <c r="WZD73" s="212"/>
      <c r="WZE73" s="212"/>
      <c r="WZF73" s="212"/>
      <c r="WZG73" s="212"/>
      <c r="WZH73" s="212"/>
      <c r="WZI73" s="212"/>
      <c r="WZJ73" s="212"/>
      <c r="WZK73" s="212"/>
      <c r="WZL73" s="212"/>
      <c r="WZM73" s="212"/>
      <c r="WZN73" s="212"/>
      <c r="WZO73" s="212"/>
      <c r="WZP73" s="212"/>
      <c r="WZQ73" s="212"/>
      <c r="WZR73" s="212"/>
      <c r="WZS73" s="212"/>
      <c r="WZT73" s="212"/>
      <c r="WZU73" s="212"/>
      <c r="WZV73" s="212"/>
      <c r="WZW73" s="212"/>
      <c r="WZX73" s="212"/>
      <c r="WZY73" s="212"/>
      <c r="WZZ73" s="212"/>
      <c r="XAA73" s="212"/>
      <c r="XAB73" s="212"/>
      <c r="XAC73" s="212"/>
      <c r="XAD73" s="212"/>
      <c r="XAE73" s="212"/>
      <c r="XAF73" s="212"/>
      <c r="XAG73" s="212"/>
      <c r="XAH73" s="212"/>
      <c r="XAI73" s="212"/>
      <c r="XAJ73" s="212"/>
      <c r="XAK73" s="212"/>
      <c r="XAL73" s="212"/>
      <c r="XAM73" s="212"/>
      <c r="XAN73" s="212"/>
      <c r="XAO73" s="212"/>
      <c r="XAP73" s="212"/>
      <c r="XAQ73" s="212"/>
      <c r="XAR73" s="212"/>
      <c r="XAS73" s="212"/>
      <c r="XAT73" s="212"/>
      <c r="XAU73" s="212"/>
      <c r="XAV73" s="212"/>
      <c r="XAW73" s="212"/>
      <c r="XAX73" s="212"/>
      <c r="XAY73" s="212"/>
      <c r="XAZ73" s="212"/>
      <c r="XBA73" s="212"/>
      <c r="XBB73" s="212"/>
      <c r="XBC73" s="212"/>
      <c r="XBD73" s="212"/>
      <c r="XBE73" s="212"/>
      <c r="XBF73" s="212"/>
      <c r="XBG73" s="212"/>
      <c r="XBH73" s="212"/>
      <c r="XBI73" s="212"/>
      <c r="XBJ73" s="212"/>
      <c r="XBK73" s="212"/>
      <c r="XBL73" s="212"/>
      <c r="XBM73" s="212"/>
      <c r="XBN73" s="212"/>
      <c r="XBO73" s="212"/>
      <c r="XBP73" s="212"/>
      <c r="XBQ73" s="212"/>
      <c r="XBR73" s="212"/>
      <c r="XBS73" s="212"/>
      <c r="XBT73" s="212"/>
      <c r="XBU73" s="212"/>
      <c r="XBV73" s="212"/>
      <c r="XBW73" s="212"/>
      <c r="XBX73" s="212"/>
      <c r="XBY73" s="212"/>
      <c r="XBZ73" s="212"/>
      <c r="XCA73" s="212"/>
      <c r="XCB73" s="212"/>
      <c r="XCC73" s="212"/>
      <c r="XCD73" s="212"/>
      <c r="XCE73" s="212"/>
      <c r="XCF73" s="212"/>
      <c r="XCG73" s="212"/>
      <c r="XCH73" s="212"/>
      <c r="XCI73" s="212"/>
      <c r="XCJ73" s="212"/>
      <c r="XCK73" s="212"/>
      <c r="XCL73" s="212"/>
      <c r="XCM73" s="212"/>
      <c r="XCN73" s="212"/>
      <c r="XCO73" s="212"/>
      <c r="XCP73" s="212"/>
      <c r="XCQ73" s="212"/>
      <c r="XCR73" s="212"/>
      <c r="XCS73" s="212"/>
      <c r="XCT73" s="212"/>
      <c r="XCU73" s="212"/>
      <c r="XCV73" s="212"/>
      <c r="XCW73" s="212"/>
      <c r="XCX73" s="212"/>
      <c r="XCY73" s="212"/>
      <c r="XCZ73" s="212"/>
      <c r="XDA73" s="212"/>
      <c r="XDB73" s="212"/>
      <c r="XDC73" s="212"/>
      <c r="XDD73" s="212"/>
      <c r="XDE73" s="212"/>
      <c r="XDF73" s="212"/>
      <c r="XDG73" s="212"/>
      <c r="XDH73" s="212"/>
      <c r="XDI73" s="212"/>
      <c r="XDJ73" s="212"/>
      <c r="XDK73" s="212"/>
      <c r="XDL73" s="212"/>
      <c r="XDM73" s="212"/>
      <c r="XDN73" s="212"/>
      <c r="XDO73" s="212"/>
      <c r="XDP73" s="212"/>
      <c r="XDQ73" s="212"/>
      <c r="XDR73" s="212"/>
      <c r="XDS73" s="212"/>
      <c r="XDT73" s="212"/>
      <c r="XDU73" s="212"/>
      <c r="XDV73" s="212"/>
      <c r="XDW73" s="212"/>
      <c r="XDX73" s="212"/>
      <c r="XDY73" s="212"/>
      <c r="XDZ73" s="212"/>
      <c r="XEA73" s="212"/>
      <c r="XEB73" s="212"/>
      <c r="XEC73" s="212"/>
      <c r="XED73" s="212"/>
      <c r="XEE73" s="212"/>
      <c r="XEF73" s="212"/>
      <c r="XEG73" s="212"/>
      <c r="XEH73" s="212"/>
      <c r="XEI73" s="212"/>
      <c r="XEJ73" s="212"/>
      <c r="XEK73" s="212"/>
      <c r="XEL73" s="212"/>
      <c r="XEM73" s="212"/>
      <c r="XEN73" s="212"/>
      <c r="XEO73" s="212"/>
      <c r="XEP73" s="212"/>
      <c r="XEQ73" s="212"/>
      <c r="XER73" s="212"/>
      <c r="XES73" s="212"/>
      <c r="XET73" s="212"/>
      <c r="XEU73" s="212"/>
      <c r="XEV73" s="212"/>
      <c r="XEW73" s="212"/>
      <c r="XEX73" s="212"/>
      <c r="XEY73" s="212"/>
      <c r="XEZ73" s="212"/>
      <c r="XFA73" s="212"/>
      <c r="XFB73" s="212"/>
      <c r="XFC73" s="212"/>
      <c r="XFD73" s="212"/>
    </row>
    <row r="74" s="207" customFormat="1" spans="1:16384">
      <c r="A74" s="171"/>
      <c r="B74" s="171"/>
      <c r="C74" s="171"/>
      <c r="D74" s="171"/>
      <c r="E74" s="171"/>
      <c r="F74" s="171"/>
      <c r="G74" s="209"/>
      <c r="H74" s="210"/>
      <c r="I74" s="211"/>
      <c r="J74" s="210"/>
      <c r="K74" s="209"/>
      <c r="L74" s="209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VH74" s="212"/>
      <c r="WVI74" s="212"/>
      <c r="WVJ74" s="212"/>
      <c r="WVK74" s="212"/>
      <c r="WVL74" s="212"/>
      <c r="WVM74" s="212"/>
      <c r="WVN74" s="212"/>
      <c r="WVO74" s="212"/>
      <c r="WVP74" s="212"/>
      <c r="WVQ74" s="212"/>
      <c r="WVR74" s="212"/>
      <c r="WVS74" s="212"/>
      <c r="WVT74" s="212"/>
      <c r="WVU74" s="212"/>
      <c r="WVV74" s="212"/>
      <c r="WVW74" s="212"/>
      <c r="WVX74" s="212"/>
      <c r="WVY74" s="212"/>
      <c r="WVZ74" s="212"/>
      <c r="WWA74" s="212"/>
      <c r="WWB74" s="212"/>
      <c r="WWC74" s="212"/>
      <c r="WWD74" s="212"/>
      <c r="WWE74" s="212"/>
      <c r="WWF74" s="212"/>
      <c r="WWG74" s="212"/>
      <c r="WWH74" s="212"/>
      <c r="WWI74" s="212"/>
      <c r="WWJ74" s="212"/>
      <c r="WWK74" s="212"/>
      <c r="WWL74" s="212"/>
      <c r="WWM74" s="212"/>
      <c r="WWN74" s="212"/>
      <c r="WWO74" s="212"/>
      <c r="WWP74" s="212"/>
      <c r="WWQ74" s="212"/>
      <c r="WWR74" s="212"/>
      <c r="WWS74" s="212"/>
      <c r="WWT74" s="212"/>
      <c r="WWU74" s="212"/>
      <c r="WWV74" s="212"/>
      <c r="WWW74" s="212"/>
      <c r="WWX74" s="212"/>
      <c r="WWY74" s="212"/>
      <c r="WWZ74" s="212"/>
      <c r="WXA74" s="212"/>
      <c r="WXB74" s="212"/>
      <c r="WXC74" s="212"/>
      <c r="WXD74" s="212"/>
      <c r="WXE74" s="212"/>
      <c r="WXF74" s="212"/>
      <c r="WXG74" s="212"/>
      <c r="WXH74" s="212"/>
      <c r="WXI74" s="212"/>
      <c r="WXJ74" s="212"/>
      <c r="WXK74" s="212"/>
      <c r="WXL74" s="212"/>
      <c r="WXM74" s="212"/>
      <c r="WXN74" s="212"/>
      <c r="WXO74" s="212"/>
      <c r="WXP74" s="212"/>
      <c r="WXQ74" s="212"/>
      <c r="WXR74" s="212"/>
      <c r="WXS74" s="212"/>
      <c r="WXT74" s="212"/>
      <c r="WXU74" s="212"/>
      <c r="WXV74" s="212"/>
      <c r="WXW74" s="212"/>
      <c r="WXX74" s="212"/>
      <c r="WXY74" s="212"/>
      <c r="WXZ74" s="212"/>
      <c r="WYA74" s="212"/>
      <c r="WYB74" s="212"/>
      <c r="WYC74" s="212"/>
      <c r="WYD74" s="212"/>
      <c r="WYE74" s="212"/>
      <c r="WYF74" s="212"/>
      <c r="WYG74" s="212"/>
      <c r="WYH74" s="212"/>
      <c r="WYI74" s="212"/>
      <c r="WYJ74" s="212"/>
      <c r="WYK74" s="212"/>
      <c r="WYL74" s="212"/>
      <c r="WYM74" s="212"/>
      <c r="WYN74" s="212"/>
      <c r="WYO74" s="212"/>
      <c r="WYP74" s="212"/>
      <c r="WYQ74" s="212"/>
      <c r="WYR74" s="212"/>
      <c r="WYS74" s="212"/>
      <c r="WYT74" s="212"/>
      <c r="WYU74" s="212"/>
      <c r="WYV74" s="212"/>
      <c r="WYW74" s="212"/>
      <c r="WYX74" s="212"/>
      <c r="WYY74" s="212"/>
      <c r="WYZ74" s="212"/>
      <c r="WZA74" s="212"/>
      <c r="WZB74" s="212"/>
      <c r="WZC74" s="212"/>
      <c r="WZD74" s="212"/>
      <c r="WZE74" s="212"/>
      <c r="WZF74" s="212"/>
      <c r="WZG74" s="212"/>
      <c r="WZH74" s="212"/>
      <c r="WZI74" s="212"/>
      <c r="WZJ74" s="212"/>
      <c r="WZK74" s="212"/>
      <c r="WZL74" s="212"/>
      <c r="WZM74" s="212"/>
      <c r="WZN74" s="212"/>
      <c r="WZO74" s="212"/>
      <c r="WZP74" s="212"/>
      <c r="WZQ74" s="212"/>
      <c r="WZR74" s="212"/>
      <c r="WZS74" s="212"/>
      <c r="WZT74" s="212"/>
      <c r="WZU74" s="212"/>
      <c r="WZV74" s="212"/>
      <c r="WZW74" s="212"/>
      <c r="WZX74" s="212"/>
      <c r="WZY74" s="212"/>
      <c r="WZZ74" s="212"/>
      <c r="XAA74" s="212"/>
      <c r="XAB74" s="212"/>
      <c r="XAC74" s="212"/>
      <c r="XAD74" s="212"/>
      <c r="XAE74" s="212"/>
      <c r="XAF74" s="212"/>
      <c r="XAG74" s="212"/>
      <c r="XAH74" s="212"/>
      <c r="XAI74" s="212"/>
      <c r="XAJ74" s="212"/>
      <c r="XAK74" s="212"/>
      <c r="XAL74" s="212"/>
      <c r="XAM74" s="212"/>
      <c r="XAN74" s="212"/>
      <c r="XAO74" s="212"/>
      <c r="XAP74" s="212"/>
      <c r="XAQ74" s="212"/>
      <c r="XAR74" s="212"/>
      <c r="XAS74" s="212"/>
      <c r="XAT74" s="212"/>
      <c r="XAU74" s="212"/>
      <c r="XAV74" s="212"/>
      <c r="XAW74" s="212"/>
      <c r="XAX74" s="212"/>
      <c r="XAY74" s="212"/>
      <c r="XAZ74" s="212"/>
      <c r="XBA74" s="212"/>
      <c r="XBB74" s="212"/>
      <c r="XBC74" s="212"/>
      <c r="XBD74" s="212"/>
      <c r="XBE74" s="212"/>
      <c r="XBF74" s="212"/>
      <c r="XBG74" s="212"/>
      <c r="XBH74" s="212"/>
      <c r="XBI74" s="212"/>
      <c r="XBJ74" s="212"/>
      <c r="XBK74" s="212"/>
      <c r="XBL74" s="212"/>
      <c r="XBM74" s="212"/>
      <c r="XBN74" s="212"/>
      <c r="XBO74" s="212"/>
      <c r="XBP74" s="212"/>
      <c r="XBQ74" s="212"/>
      <c r="XBR74" s="212"/>
      <c r="XBS74" s="212"/>
      <c r="XBT74" s="212"/>
      <c r="XBU74" s="212"/>
      <c r="XBV74" s="212"/>
      <c r="XBW74" s="212"/>
      <c r="XBX74" s="212"/>
      <c r="XBY74" s="212"/>
      <c r="XBZ74" s="212"/>
      <c r="XCA74" s="212"/>
      <c r="XCB74" s="212"/>
      <c r="XCC74" s="212"/>
      <c r="XCD74" s="212"/>
      <c r="XCE74" s="212"/>
      <c r="XCF74" s="212"/>
      <c r="XCG74" s="212"/>
      <c r="XCH74" s="212"/>
      <c r="XCI74" s="212"/>
      <c r="XCJ74" s="212"/>
      <c r="XCK74" s="212"/>
      <c r="XCL74" s="212"/>
      <c r="XCM74" s="212"/>
      <c r="XCN74" s="212"/>
      <c r="XCO74" s="212"/>
      <c r="XCP74" s="212"/>
      <c r="XCQ74" s="212"/>
      <c r="XCR74" s="212"/>
      <c r="XCS74" s="212"/>
      <c r="XCT74" s="212"/>
      <c r="XCU74" s="212"/>
      <c r="XCV74" s="212"/>
      <c r="XCW74" s="212"/>
      <c r="XCX74" s="212"/>
      <c r="XCY74" s="212"/>
      <c r="XCZ74" s="212"/>
      <c r="XDA74" s="212"/>
      <c r="XDB74" s="212"/>
      <c r="XDC74" s="212"/>
      <c r="XDD74" s="212"/>
      <c r="XDE74" s="212"/>
      <c r="XDF74" s="212"/>
      <c r="XDG74" s="212"/>
      <c r="XDH74" s="212"/>
      <c r="XDI74" s="212"/>
      <c r="XDJ74" s="212"/>
      <c r="XDK74" s="212"/>
      <c r="XDL74" s="212"/>
      <c r="XDM74" s="212"/>
      <c r="XDN74" s="212"/>
      <c r="XDO74" s="212"/>
      <c r="XDP74" s="212"/>
      <c r="XDQ74" s="212"/>
      <c r="XDR74" s="212"/>
      <c r="XDS74" s="212"/>
      <c r="XDT74" s="212"/>
      <c r="XDU74" s="212"/>
      <c r="XDV74" s="212"/>
      <c r="XDW74" s="212"/>
      <c r="XDX74" s="212"/>
      <c r="XDY74" s="212"/>
      <c r="XDZ74" s="212"/>
      <c r="XEA74" s="212"/>
      <c r="XEB74" s="212"/>
      <c r="XEC74" s="212"/>
      <c r="XED74" s="212"/>
      <c r="XEE74" s="212"/>
      <c r="XEF74" s="212"/>
      <c r="XEG74" s="212"/>
      <c r="XEH74" s="212"/>
      <c r="XEI74" s="212"/>
      <c r="XEJ74" s="212"/>
      <c r="XEK74" s="212"/>
      <c r="XEL74" s="212"/>
      <c r="XEM74" s="212"/>
      <c r="XEN74" s="212"/>
      <c r="XEO74" s="212"/>
      <c r="XEP74" s="212"/>
      <c r="XEQ74" s="212"/>
      <c r="XER74" s="212"/>
      <c r="XES74" s="212"/>
      <c r="XET74" s="212"/>
      <c r="XEU74" s="212"/>
      <c r="XEV74" s="212"/>
      <c r="XEW74" s="212"/>
      <c r="XEX74" s="212"/>
      <c r="XEY74" s="212"/>
      <c r="XEZ74" s="212"/>
      <c r="XFA74" s="212"/>
      <c r="XFB74" s="212"/>
      <c r="XFC74" s="212"/>
      <c r="XFD74" s="212"/>
    </row>
    <row r="75" s="207" customFormat="1" spans="1:16384">
      <c r="A75" s="171"/>
      <c r="B75" s="171"/>
      <c r="C75" s="171"/>
      <c r="D75" s="171"/>
      <c r="E75" s="171"/>
      <c r="F75" s="171"/>
      <c r="G75" s="209"/>
      <c r="H75" s="210"/>
      <c r="I75" s="211"/>
      <c r="J75" s="210"/>
      <c r="K75" s="209"/>
      <c r="L75" s="209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VH75" s="212"/>
      <c r="WVI75" s="212"/>
      <c r="WVJ75" s="212"/>
      <c r="WVK75" s="212"/>
      <c r="WVL75" s="212"/>
      <c r="WVM75" s="212"/>
      <c r="WVN75" s="212"/>
      <c r="WVO75" s="212"/>
      <c r="WVP75" s="212"/>
      <c r="WVQ75" s="212"/>
      <c r="WVR75" s="212"/>
      <c r="WVS75" s="212"/>
      <c r="WVT75" s="212"/>
      <c r="WVU75" s="212"/>
      <c r="WVV75" s="212"/>
      <c r="WVW75" s="212"/>
      <c r="WVX75" s="212"/>
      <c r="WVY75" s="212"/>
      <c r="WVZ75" s="212"/>
      <c r="WWA75" s="212"/>
      <c r="WWB75" s="212"/>
      <c r="WWC75" s="212"/>
      <c r="WWD75" s="212"/>
      <c r="WWE75" s="212"/>
      <c r="WWF75" s="212"/>
      <c r="WWG75" s="212"/>
      <c r="WWH75" s="212"/>
      <c r="WWI75" s="212"/>
      <c r="WWJ75" s="212"/>
      <c r="WWK75" s="212"/>
      <c r="WWL75" s="212"/>
      <c r="WWM75" s="212"/>
      <c r="WWN75" s="212"/>
      <c r="WWO75" s="212"/>
      <c r="WWP75" s="212"/>
      <c r="WWQ75" s="212"/>
      <c r="WWR75" s="212"/>
      <c r="WWS75" s="212"/>
      <c r="WWT75" s="212"/>
      <c r="WWU75" s="212"/>
      <c r="WWV75" s="212"/>
      <c r="WWW75" s="212"/>
      <c r="WWX75" s="212"/>
      <c r="WWY75" s="212"/>
      <c r="WWZ75" s="212"/>
      <c r="WXA75" s="212"/>
      <c r="WXB75" s="212"/>
      <c r="WXC75" s="212"/>
      <c r="WXD75" s="212"/>
      <c r="WXE75" s="212"/>
      <c r="WXF75" s="212"/>
      <c r="WXG75" s="212"/>
      <c r="WXH75" s="212"/>
      <c r="WXI75" s="212"/>
      <c r="WXJ75" s="212"/>
      <c r="WXK75" s="212"/>
      <c r="WXL75" s="212"/>
      <c r="WXM75" s="212"/>
      <c r="WXN75" s="212"/>
      <c r="WXO75" s="212"/>
      <c r="WXP75" s="212"/>
      <c r="WXQ75" s="212"/>
      <c r="WXR75" s="212"/>
      <c r="WXS75" s="212"/>
      <c r="WXT75" s="212"/>
      <c r="WXU75" s="212"/>
      <c r="WXV75" s="212"/>
      <c r="WXW75" s="212"/>
      <c r="WXX75" s="212"/>
      <c r="WXY75" s="212"/>
      <c r="WXZ75" s="212"/>
      <c r="WYA75" s="212"/>
      <c r="WYB75" s="212"/>
      <c r="WYC75" s="212"/>
      <c r="WYD75" s="212"/>
      <c r="WYE75" s="212"/>
      <c r="WYF75" s="212"/>
      <c r="WYG75" s="212"/>
      <c r="WYH75" s="212"/>
      <c r="WYI75" s="212"/>
      <c r="WYJ75" s="212"/>
      <c r="WYK75" s="212"/>
      <c r="WYL75" s="212"/>
      <c r="WYM75" s="212"/>
      <c r="WYN75" s="212"/>
      <c r="WYO75" s="212"/>
      <c r="WYP75" s="212"/>
      <c r="WYQ75" s="212"/>
      <c r="WYR75" s="212"/>
      <c r="WYS75" s="212"/>
      <c r="WYT75" s="212"/>
      <c r="WYU75" s="212"/>
      <c r="WYV75" s="212"/>
      <c r="WYW75" s="212"/>
      <c r="WYX75" s="212"/>
      <c r="WYY75" s="212"/>
      <c r="WYZ75" s="212"/>
      <c r="WZA75" s="212"/>
      <c r="WZB75" s="212"/>
      <c r="WZC75" s="212"/>
      <c r="WZD75" s="212"/>
      <c r="WZE75" s="212"/>
      <c r="WZF75" s="212"/>
      <c r="WZG75" s="212"/>
      <c r="WZH75" s="212"/>
      <c r="WZI75" s="212"/>
      <c r="WZJ75" s="212"/>
      <c r="WZK75" s="212"/>
      <c r="WZL75" s="212"/>
      <c r="WZM75" s="212"/>
      <c r="WZN75" s="212"/>
      <c r="WZO75" s="212"/>
      <c r="WZP75" s="212"/>
      <c r="WZQ75" s="212"/>
      <c r="WZR75" s="212"/>
      <c r="WZS75" s="212"/>
      <c r="WZT75" s="212"/>
      <c r="WZU75" s="212"/>
      <c r="WZV75" s="212"/>
      <c r="WZW75" s="212"/>
      <c r="WZX75" s="212"/>
      <c r="WZY75" s="212"/>
      <c r="WZZ75" s="212"/>
      <c r="XAA75" s="212"/>
      <c r="XAB75" s="212"/>
      <c r="XAC75" s="212"/>
      <c r="XAD75" s="212"/>
      <c r="XAE75" s="212"/>
      <c r="XAF75" s="212"/>
      <c r="XAG75" s="212"/>
      <c r="XAH75" s="212"/>
      <c r="XAI75" s="212"/>
      <c r="XAJ75" s="212"/>
      <c r="XAK75" s="212"/>
      <c r="XAL75" s="212"/>
      <c r="XAM75" s="212"/>
      <c r="XAN75" s="212"/>
      <c r="XAO75" s="212"/>
      <c r="XAP75" s="212"/>
      <c r="XAQ75" s="212"/>
      <c r="XAR75" s="212"/>
      <c r="XAS75" s="212"/>
      <c r="XAT75" s="212"/>
      <c r="XAU75" s="212"/>
      <c r="XAV75" s="212"/>
      <c r="XAW75" s="212"/>
      <c r="XAX75" s="212"/>
      <c r="XAY75" s="212"/>
      <c r="XAZ75" s="212"/>
      <c r="XBA75" s="212"/>
      <c r="XBB75" s="212"/>
      <c r="XBC75" s="212"/>
      <c r="XBD75" s="212"/>
      <c r="XBE75" s="212"/>
      <c r="XBF75" s="212"/>
      <c r="XBG75" s="212"/>
      <c r="XBH75" s="212"/>
      <c r="XBI75" s="212"/>
      <c r="XBJ75" s="212"/>
      <c r="XBK75" s="212"/>
      <c r="XBL75" s="212"/>
      <c r="XBM75" s="212"/>
      <c r="XBN75" s="212"/>
      <c r="XBO75" s="212"/>
      <c r="XBP75" s="212"/>
      <c r="XBQ75" s="212"/>
      <c r="XBR75" s="212"/>
      <c r="XBS75" s="212"/>
      <c r="XBT75" s="212"/>
      <c r="XBU75" s="212"/>
      <c r="XBV75" s="212"/>
      <c r="XBW75" s="212"/>
      <c r="XBX75" s="212"/>
      <c r="XBY75" s="212"/>
      <c r="XBZ75" s="212"/>
      <c r="XCA75" s="212"/>
      <c r="XCB75" s="212"/>
      <c r="XCC75" s="212"/>
      <c r="XCD75" s="212"/>
      <c r="XCE75" s="212"/>
      <c r="XCF75" s="212"/>
      <c r="XCG75" s="212"/>
      <c r="XCH75" s="212"/>
      <c r="XCI75" s="212"/>
      <c r="XCJ75" s="212"/>
      <c r="XCK75" s="212"/>
      <c r="XCL75" s="212"/>
      <c r="XCM75" s="212"/>
      <c r="XCN75" s="212"/>
      <c r="XCO75" s="212"/>
      <c r="XCP75" s="212"/>
      <c r="XCQ75" s="212"/>
      <c r="XCR75" s="212"/>
      <c r="XCS75" s="212"/>
      <c r="XCT75" s="212"/>
      <c r="XCU75" s="212"/>
      <c r="XCV75" s="212"/>
      <c r="XCW75" s="212"/>
      <c r="XCX75" s="212"/>
      <c r="XCY75" s="212"/>
      <c r="XCZ75" s="212"/>
      <c r="XDA75" s="212"/>
      <c r="XDB75" s="212"/>
      <c r="XDC75" s="212"/>
      <c r="XDD75" s="212"/>
      <c r="XDE75" s="212"/>
      <c r="XDF75" s="212"/>
      <c r="XDG75" s="212"/>
      <c r="XDH75" s="212"/>
      <c r="XDI75" s="212"/>
      <c r="XDJ75" s="212"/>
      <c r="XDK75" s="212"/>
      <c r="XDL75" s="212"/>
      <c r="XDM75" s="212"/>
      <c r="XDN75" s="212"/>
      <c r="XDO75" s="212"/>
      <c r="XDP75" s="212"/>
      <c r="XDQ75" s="212"/>
      <c r="XDR75" s="212"/>
      <c r="XDS75" s="212"/>
      <c r="XDT75" s="212"/>
      <c r="XDU75" s="212"/>
      <c r="XDV75" s="212"/>
      <c r="XDW75" s="212"/>
      <c r="XDX75" s="212"/>
      <c r="XDY75" s="212"/>
      <c r="XDZ75" s="212"/>
      <c r="XEA75" s="212"/>
      <c r="XEB75" s="212"/>
      <c r="XEC75" s="212"/>
      <c r="XED75" s="212"/>
      <c r="XEE75" s="212"/>
      <c r="XEF75" s="212"/>
      <c r="XEG75" s="212"/>
      <c r="XEH75" s="212"/>
      <c r="XEI75" s="212"/>
      <c r="XEJ75" s="212"/>
      <c r="XEK75" s="212"/>
      <c r="XEL75" s="212"/>
      <c r="XEM75" s="212"/>
      <c r="XEN75" s="212"/>
      <c r="XEO75" s="212"/>
      <c r="XEP75" s="212"/>
      <c r="XEQ75" s="212"/>
      <c r="XER75" s="212"/>
      <c r="XES75" s="212"/>
      <c r="XET75" s="212"/>
      <c r="XEU75" s="212"/>
      <c r="XEV75" s="212"/>
      <c r="XEW75" s="212"/>
      <c r="XEX75" s="212"/>
      <c r="XEY75" s="212"/>
      <c r="XEZ75" s="212"/>
      <c r="XFA75" s="212"/>
      <c r="XFB75" s="212"/>
      <c r="XFC75" s="212"/>
      <c r="XFD75" s="212"/>
    </row>
    <row r="76" s="207" customFormat="1" spans="1:16384">
      <c r="A76" s="171"/>
      <c r="B76" s="171"/>
      <c r="C76" s="171"/>
      <c r="D76" s="171"/>
      <c r="E76" s="171"/>
      <c r="F76" s="171"/>
      <c r="G76" s="209"/>
      <c r="H76" s="210"/>
      <c r="I76" s="211"/>
      <c r="J76" s="210"/>
      <c r="K76" s="209"/>
      <c r="L76" s="209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VH76" s="212"/>
      <c r="WVI76" s="212"/>
      <c r="WVJ76" s="212"/>
      <c r="WVK76" s="212"/>
      <c r="WVL76" s="212"/>
      <c r="WVM76" s="212"/>
      <c r="WVN76" s="212"/>
      <c r="WVO76" s="212"/>
      <c r="WVP76" s="212"/>
      <c r="WVQ76" s="212"/>
      <c r="WVR76" s="212"/>
      <c r="WVS76" s="212"/>
      <c r="WVT76" s="212"/>
      <c r="WVU76" s="212"/>
      <c r="WVV76" s="212"/>
      <c r="WVW76" s="212"/>
      <c r="WVX76" s="212"/>
      <c r="WVY76" s="212"/>
      <c r="WVZ76" s="212"/>
      <c r="WWA76" s="212"/>
      <c r="WWB76" s="212"/>
      <c r="WWC76" s="212"/>
      <c r="WWD76" s="212"/>
      <c r="WWE76" s="212"/>
      <c r="WWF76" s="212"/>
      <c r="WWG76" s="212"/>
      <c r="WWH76" s="212"/>
      <c r="WWI76" s="212"/>
      <c r="WWJ76" s="212"/>
      <c r="WWK76" s="212"/>
      <c r="WWL76" s="212"/>
      <c r="WWM76" s="212"/>
      <c r="WWN76" s="212"/>
      <c r="WWO76" s="212"/>
      <c r="WWP76" s="212"/>
      <c r="WWQ76" s="212"/>
      <c r="WWR76" s="212"/>
      <c r="WWS76" s="212"/>
      <c r="WWT76" s="212"/>
      <c r="WWU76" s="212"/>
      <c r="WWV76" s="212"/>
      <c r="WWW76" s="212"/>
      <c r="WWX76" s="212"/>
      <c r="WWY76" s="212"/>
      <c r="WWZ76" s="212"/>
      <c r="WXA76" s="212"/>
      <c r="WXB76" s="212"/>
      <c r="WXC76" s="212"/>
      <c r="WXD76" s="212"/>
      <c r="WXE76" s="212"/>
      <c r="WXF76" s="212"/>
      <c r="WXG76" s="212"/>
      <c r="WXH76" s="212"/>
      <c r="WXI76" s="212"/>
      <c r="WXJ76" s="212"/>
      <c r="WXK76" s="212"/>
      <c r="WXL76" s="212"/>
      <c r="WXM76" s="212"/>
      <c r="WXN76" s="212"/>
      <c r="WXO76" s="212"/>
      <c r="WXP76" s="212"/>
      <c r="WXQ76" s="212"/>
      <c r="WXR76" s="212"/>
      <c r="WXS76" s="212"/>
      <c r="WXT76" s="212"/>
      <c r="WXU76" s="212"/>
      <c r="WXV76" s="212"/>
      <c r="WXW76" s="212"/>
      <c r="WXX76" s="212"/>
      <c r="WXY76" s="212"/>
      <c r="WXZ76" s="212"/>
      <c r="WYA76" s="212"/>
      <c r="WYB76" s="212"/>
      <c r="WYC76" s="212"/>
      <c r="WYD76" s="212"/>
      <c r="WYE76" s="212"/>
      <c r="WYF76" s="212"/>
      <c r="WYG76" s="212"/>
      <c r="WYH76" s="212"/>
      <c r="WYI76" s="212"/>
      <c r="WYJ76" s="212"/>
      <c r="WYK76" s="212"/>
      <c r="WYL76" s="212"/>
      <c r="WYM76" s="212"/>
      <c r="WYN76" s="212"/>
      <c r="WYO76" s="212"/>
      <c r="WYP76" s="212"/>
      <c r="WYQ76" s="212"/>
      <c r="WYR76" s="212"/>
      <c r="WYS76" s="212"/>
      <c r="WYT76" s="212"/>
      <c r="WYU76" s="212"/>
      <c r="WYV76" s="212"/>
      <c r="WYW76" s="212"/>
      <c r="WYX76" s="212"/>
      <c r="WYY76" s="212"/>
      <c r="WYZ76" s="212"/>
      <c r="WZA76" s="212"/>
      <c r="WZB76" s="212"/>
      <c r="WZC76" s="212"/>
      <c r="WZD76" s="212"/>
      <c r="WZE76" s="212"/>
      <c r="WZF76" s="212"/>
      <c r="WZG76" s="212"/>
      <c r="WZH76" s="212"/>
      <c r="WZI76" s="212"/>
      <c r="WZJ76" s="212"/>
      <c r="WZK76" s="212"/>
      <c r="WZL76" s="212"/>
      <c r="WZM76" s="212"/>
      <c r="WZN76" s="212"/>
      <c r="WZO76" s="212"/>
      <c r="WZP76" s="212"/>
      <c r="WZQ76" s="212"/>
      <c r="WZR76" s="212"/>
      <c r="WZS76" s="212"/>
      <c r="WZT76" s="212"/>
      <c r="WZU76" s="212"/>
      <c r="WZV76" s="212"/>
      <c r="WZW76" s="212"/>
      <c r="WZX76" s="212"/>
      <c r="WZY76" s="212"/>
      <c r="WZZ76" s="212"/>
      <c r="XAA76" s="212"/>
      <c r="XAB76" s="212"/>
      <c r="XAC76" s="212"/>
      <c r="XAD76" s="212"/>
      <c r="XAE76" s="212"/>
      <c r="XAF76" s="212"/>
      <c r="XAG76" s="212"/>
      <c r="XAH76" s="212"/>
      <c r="XAI76" s="212"/>
      <c r="XAJ76" s="212"/>
      <c r="XAK76" s="212"/>
      <c r="XAL76" s="212"/>
      <c r="XAM76" s="212"/>
      <c r="XAN76" s="212"/>
      <c r="XAO76" s="212"/>
      <c r="XAP76" s="212"/>
      <c r="XAQ76" s="212"/>
      <c r="XAR76" s="212"/>
      <c r="XAS76" s="212"/>
      <c r="XAT76" s="212"/>
      <c r="XAU76" s="212"/>
      <c r="XAV76" s="212"/>
      <c r="XAW76" s="212"/>
      <c r="XAX76" s="212"/>
      <c r="XAY76" s="212"/>
      <c r="XAZ76" s="212"/>
      <c r="XBA76" s="212"/>
      <c r="XBB76" s="212"/>
      <c r="XBC76" s="212"/>
      <c r="XBD76" s="212"/>
      <c r="XBE76" s="212"/>
      <c r="XBF76" s="212"/>
      <c r="XBG76" s="212"/>
      <c r="XBH76" s="212"/>
      <c r="XBI76" s="212"/>
      <c r="XBJ76" s="212"/>
      <c r="XBK76" s="212"/>
      <c r="XBL76" s="212"/>
      <c r="XBM76" s="212"/>
      <c r="XBN76" s="212"/>
      <c r="XBO76" s="212"/>
      <c r="XBP76" s="212"/>
      <c r="XBQ76" s="212"/>
      <c r="XBR76" s="212"/>
      <c r="XBS76" s="212"/>
      <c r="XBT76" s="212"/>
      <c r="XBU76" s="212"/>
      <c r="XBV76" s="212"/>
      <c r="XBW76" s="212"/>
      <c r="XBX76" s="212"/>
      <c r="XBY76" s="212"/>
      <c r="XBZ76" s="212"/>
      <c r="XCA76" s="212"/>
      <c r="XCB76" s="212"/>
      <c r="XCC76" s="212"/>
      <c r="XCD76" s="212"/>
      <c r="XCE76" s="212"/>
      <c r="XCF76" s="212"/>
      <c r="XCG76" s="212"/>
      <c r="XCH76" s="212"/>
      <c r="XCI76" s="212"/>
      <c r="XCJ76" s="212"/>
      <c r="XCK76" s="212"/>
      <c r="XCL76" s="212"/>
      <c r="XCM76" s="212"/>
      <c r="XCN76" s="212"/>
      <c r="XCO76" s="212"/>
      <c r="XCP76" s="212"/>
      <c r="XCQ76" s="212"/>
      <c r="XCR76" s="212"/>
      <c r="XCS76" s="212"/>
      <c r="XCT76" s="212"/>
      <c r="XCU76" s="212"/>
      <c r="XCV76" s="212"/>
      <c r="XCW76" s="212"/>
      <c r="XCX76" s="212"/>
      <c r="XCY76" s="212"/>
      <c r="XCZ76" s="212"/>
      <c r="XDA76" s="212"/>
      <c r="XDB76" s="212"/>
      <c r="XDC76" s="212"/>
      <c r="XDD76" s="212"/>
      <c r="XDE76" s="212"/>
      <c r="XDF76" s="212"/>
      <c r="XDG76" s="212"/>
      <c r="XDH76" s="212"/>
      <c r="XDI76" s="212"/>
      <c r="XDJ76" s="212"/>
      <c r="XDK76" s="212"/>
      <c r="XDL76" s="212"/>
      <c r="XDM76" s="212"/>
      <c r="XDN76" s="212"/>
      <c r="XDO76" s="212"/>
      <c r="XDP76" s="212"/>
      <c r="XDQ76" s="212"/>
      <c r="XDR76" s="212"/>
      <c r="XDS76" s="212"/>
      <c r="XDT76" s="212"/>
      <c r="XDU76" s="212"/>
      <c r="XDV76" s="212"/>
      <c r="XDW76" s="212"/>
      <c r="XDX76" s="212"/>
      <c r="XDY76" s="212"/>
      <c r="XDZ76" s="212"/>
      <c r="XEA76" s="212"/>
      <c r="XEB76" s="212"/>
      <c r="XEC76" s="212"/>
      <c r="XED76" s="212"/>
      <c r="XEE76" s="212"/>
      <c r="XEF76" s="212"/>
      <c r="XEG76" s="212"/>
      <c r="XEH76" s="212"/>
      <c r="XEI76" s="212"/>
      <c r="XEJ76" s="212"/>
      <c r="XEK76" s="212"/>
      <c r="XEL76" s="212"/>
      <c r="XEM76" s="212"/>
      <c r="XEN76" s="212"/>
      <c r="XEO76" s="212"/>
      <c r="XEP76" s="212"/>
      <c r="XEQ76" s="212"/>
      <c r="XER76" s="212"/>
      <c r="XES76" s="212"/>
      <c r="XET76" s="212"/>
      <c r="XEU76" s="212"/>
      <c r="XEV76" s="212"/>
      <c r="XEW76" s="212"/>
      <c r="XEX76" s="212"/>
      <c r="XEY76" s="212"/>
      <c r="XEZ76" s="212"/>
      <c r="XFA76" s="212"/>
      <c r="XFB76" s="212"/>
      <c r="XFC76" s="212"/>
      <c r="XFD76" s="212"/>
    </row>
    <row r="77" s="170" customFormat="1" spans="1:16384">
      <c r="A77" s="171"/>
      <c r="B77" s="171"/>
      <c r="C77" s="171"/>
      <c r="D77" s="171"/>
      <c r="E77" s="171"/>
      <c r="F77" s="171"/>
      <c r="G77" s="209"/>
      <c r="H77" s="210"/>
      <c r="I77" s="211"/>
      <c r="J77" s="210"/>
      <c r="K77" s="209"/>
      <c r="L77" s="209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VH77" s="212"/>
      <c r="WVI77" s="212"/>
      <c r="WVJ77" s="212"/>
      <c r="WVK77" s="212"/>
      <c r="WVL77" s="212"/>
      <c r="WVM77" s="212"/>
      <c r="WVN77" s="212"/>
      <c r="WVO77" s="212"/>
      <c r="WVP77" s="212"/>
      <c r="WVQ77" s="212"/>
      <c r="WVR77" s="212"/>
      <c r="WVS77" s="212"/>
      <c r="WVT77" s="212"/>
      <c r="WVU77" s="212"/>
      <c r="WVV77" s="212"/>
      <c r="WVW77" s="212"/>
      <c r="WVX77" s="212"/>
      <c r="WVY77" s="212"/>
      <c r="WVZ77" s="212"/>
      <c r="WWA77" s="212"/>
      <c r="WWB77" s="212"/>
      <c r="WWC77" s="212"/>
      <c r="WWD77" s="212"/>
      <c r="WWE77" s="212"/>
      <c r="WWF77" s="212"/>
      <c r="WWG77" s="212"/>
      <c r="WWH77" s="212"/>
      <c r="WWI77" s="212"/>
      <c r="WWJ77" s="212"/>
      <c r="WWK77" s="212"/>
      <c r="WWL77" s="212"/>
      <c r="WWM77" s="212"/>
      <c r="WWN77" s="212"/>
      <c r="WWO77" s="212"/>
      <c r="WWP77" s="212"/>
      <c r="WWQ77" s="212"/>
      <c r="WWR77" s="212"/>
      <c r="WWS77" s="212"/>
      <c r="WWT77" s="212"/>
      <c r="WWU77" s="212"/>
      <c r="WWV77" s="212"/>
      <c r="WWW77" s="212"/>
      <c r="WWX77" s="212"/>
      <c r="WWY77" s="212"/>
      <c r="WWZ77" s="212"/>
      <c r="WXA77" s="212"/>
      <c r="WXB77" s="212"/>
      <c r="WXC77" s="212"/>
      <c r="WXD77" s="212"/>
      <c r="WXE77" s="212"/>
      <c r="WXF77" s="212"/>
      <c r="WXG77" s="212"/>
      <c r="WXH77" s="212"/>
      <c r="WXI77" s="212"/>
      <c r="WXJ77" s="212"/>
      <c r="WXK77" s="212"/>
      <c r="WXL77" s="212"/>
      <c r="WXM77" s="212"/>
      <c r="WXN77" s="212"/>
      <c r="WXO77" s="212"/>
      <c r="WXP77" s="212"/>
      <c r="WXQ77" s="212"/>
      <c r="WXR77" s="212"/>
      <c r="WXS77" s="212"/>
      <c r="WXT77" s="212"/>
      <c r="WXU77" s="212"/>
      <c r="WXV77" s="212"/>
      <c r="WXW77" s="212"/>
      <c r="WXX77" s="212"/>
      <c r="WXY77" s="212"/>
      <c r="WXZ77" s="212"/>
      <c r="WYA77" s="212"/>
      <c r="WYB77" s="212"/>
      <c r="WYC77" s="212"/>
      <c r="WYD77" s="212"/>
      <c r="WYE77" s="212"/>
      <c r="WYF77" s="212"/>
      <c r="WYG77" s="212"/>
      <c r="WYH77" s="212"/>
      <c r="WYI77" s="212"/>
      <c r="WYJ77" s="212"/>
      <c r="WYK77" s="212"/>
      <c r="WYL77" s="212"/>
      <c r="WYM77" s="212"/>
      <c r="WYN77" s="212"/>
      <c r="WYO77" s="212"/>
      <c r="WYP77" s="212"/>
      <c r="WYQ77" s="212"/>
      <c r="WYR77" s="212"/>
      <c r="WYS77" s="212"/>
      <c r="WYT77" s="212"/>
      <c r="WYU77" s="212"/>
      <c r="WYV77" s="212"/>
      <c r="WYW77" s="212"/>
      <c r="WYX77" s="212"/>
      <c r="WYY77" s="212"/>
      <c r="WYZ77" s="212"/>
      <c r="WZA77" s="212"/>
      <c r="WZB77" s="212"/>
      <c r="WZC77" s="212"/>
      <c r="WZD77" s="212"/>
      <c r="WZE77" s="212"/>
      <c r="WZF77" s="212"/>
      <c r="WZG77" s="212"/>
      <c r="WZH77" s="212"/>
      <c r="WZI77" s="212"/>
      <c r="WZJ77" s="212"/>
      <c r="WZK77" s="212"/>
      <c r="WZL77" s="212"/>
      <c r="WZM77" s="212"/>
      <c r="WZN77" s="212"/>
      <c r="WZO77" s="212"/>
      <c r="WZP77" s="212"/>
      <c r="WZQ77" s="212"/>
      <c r="WZR77" s="212"/>
      <c r="WZS77" s="212"/>
      <c r="WZT77" s="212"/>
      <c r="WZU77" s="212"/>
      <c r="WZV77" s="212"/>
      <c r="WZW77" s="212"/>
      <c r="WZX77" s="212"/>
      <c r="WZY77" s="212"/>
      <c r="WZZ77" s="212"/>
      <c r="XAA77" s="212"/>
      <c r="XAB77" s="212"/>
      <c r="XAC77" s="212"/>
      <c r="XAD77" s="212"/>
      <c r="XAE77" s="212"/>
      <c r="XAF77" s="212"/>
      <c r="XAG77" s="212"/>
      <c r="XAH77" s="212"/>
      <c r="XAI77" s="212"/>
      <c r="XAJ77" s="212"/>
      <c r="XAK77" s="212"/>
      <c r="XAL77" s="212"/>
      <c r="XAM77" s="212"/>
      <c r="XAN77" s="212"/>
      <c r="XAO77" s="212"/>
      <c r="XAP77" s="212"/>
      <c r="XAQ77" s="212"/>
      <c r="XAR77" s="212"/>
      <c r="XAS77" s="212"/>
      <c r="XAT77" s="212"/>
      <c r="XAU77" s="212"/>
      <c r="XAV77" s="212"/>
      <c r="XAW77" s="212"/>
      <c r="XAX77" s="212"/>
      <c r="XAY77" s="212"/>
      <c r="XAZ77" s="212"/>
      <c r="XBA77" s="212"/>
      <c r="XBB77" s="212"/>
      <c r="XBC77" s="212"/>
      <c r="XBD77" s="212"/>
      <c r="XBE77" s="212"/>
      <c r="XBF77" s="212"/>
      <c r="XBG77" s="212"/>
      <c r="XBH77" s="212"/>
      <c r="XBI77" s="212"/>
      <c r="XBJ77" s="212"/>
      <c r="XBK77" s="212"/>
      <c r="XBL77" s="212"/>
      <c r="XBM77" s="212"/>
      <c r="XBN77" s="212"/>
      <c r="XBO77" s="212"/>
      <c r="XBP77" s="212"/>
      <c r="XBQ77" s="212"/>
      <c r="XBR77" s="212"/>
      <c r="XBS77" s="212"/>
      <c r="XBT77" s="212"/>
      <c r="XBU77" s="212"/>
      <c r="XBV77" s="212"/>
      <c r="XBW77" s="212"/>
      <c r="XBX77" s="212"/>
      <c r="XBY77" s="212"/>
      <c r="XBZ77" s="212"/>
      <c r="XCA77" s="212"/>
      <c r="XCB77" s="212"/>
      <c r="XCC77" s="212"/>
      <c r="XCD77" s="212"/>
      <c r="XCE77" s="212"/>
      <c r="XCF77" s="212"/>
      <c r="XCG77" s="212"/>
      <c r="XCH77" s="212"/>
      <c r="XCI77" s="212"/>
      <c r="XCJ77" s="212"/>
      <c r="XCK77" s="212"/>
      <c r="XCL77" s="212"/>
      <c r="XCM77" s="212"/>
      <c r="XCN77" s="212"/>
      <c r="XCO77" s="212"/>
      <c r="XCP77" s="212"/>
      <c r="XCQ77" s="212"/>
      <c r="XCR77" s="212"/>
      <c r="XCS77" s="212"/>
      <c r="XCT77" s="212"/>
      <c r="XCU77" s="212"/>
      <c r="XCV77" s="212"/>
      <c r="XCW77" s="212"/>
      <c r="XCX77" s="212"/>
      <c r="XCY77" s="212"/>
      <c r="XCZ77" s="212"/>
      <c r="XDA77" s="212"/>
      <c r="XDB77" s="212"/>
      <c r="XDC77" s="212"/>
      <c r="XDD77" s="212"/>
      <c r="XDE77" s="212"/>
      <c r="XDF77" s="212"/>
      <c r="XDG77" s="212"/>
      <c r="XDH77" s="212"/>
      <c r="XDI77" s="212"/>
      <c r="XDJ77" s="212"/>
      <c r="XDK77" s="212"/>
      <c r="XDL77" s="212"/>
      <c r="XDM77" s="212"/>
      <c r="XDN77" s="212"/>
      <c r="XDO77" s="212"/>
      <c r="XDP77" s="212"/>
      <c r="XDQ77" s="212"/>
      <c r="XDR77" s="212"/>
      <c r="XDS77" s="212"/>
      <c r="XDT77" s="212"/>
      <c r="XDU77" s="212"/>
      <c r="XDV77" s="212"/>
      <c r="XDW77" s="212"/>
      <c r="XDX77" s="212"/>
      <c r="XDY77" s="212"/>
      <c r="XDZ77" s="212"/>
      <c r="XEA77" s="212"/>
      <c r="XEB77" s="212"/>
      <c r="XEC77" s="212"/>
      <c r="XED77" s="212"/>
      <c r="XEE77" s="212"/>
      <c r="XEF77" s="212"/>
      <c r="XEG77" s="212"/>
      <c r="XEH77" s="212"/>
      <c r="XEI77" s="212"/>
      <c r="XEJ77" s="212"/>
      <c r="XEK77" s="212"/>
      <c r="XEL77" s="212"/>
      <c r="XEM77" s="212"/>
      <c r="XEN77" s="212"/>
      <c r="XEO77" s="212"/>
      <c r="XEP77" s="212"/>
      <c r="XEQ77" s="212"/>
      <c r="XER77" s="212"/>
      <c r="XES77" s="212"/>
      <c r="XET77" s="212"/>
      <c r="XEU77" s="212"/>
      <c r="XEV77" s="212"/>
      <c r="XEW77" s="212"/>
      <c r="XEX77" s="212"/>
      <c r="XEY77" s="212"/>
      <c r="XEZ77" s="212"/>
      <c r="XFA77" s="212"/>
      <c r="XFB77" s="212"/>
      <c r="XFC77" s="212"/>
      <c r="XFD77" s="212"/>
    </row>
    <row r="78" s="170" customFormat="1" spans="1:16384">
      <c r="A78" s="171"/>
      <c r="B78" s="171"/>
      <c r="C78" s="171"/>
      <c r="D78" s="171"/>
      <c r="E78" s="171"/>
      <c r="F78" s="171"/>
      <c r="G78" s="209"/>
      <c r="H78" s="210"/>
      <c r="I78" s="211"/>
      <c r="J78" s="210"/>
      <c r="K78" s="209"/>
      <c r="L78" s="209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VH78" s="212"/>
      <c r="WVI78" s="212"/>
      <c r="WVJ78" s="212"/>
      <c r="WVK78" s="212"/>
      <c r="WVL78" s="212"/>
      <c r="WVM78" s="212"/>
      <c r="WVN78" s="212"/>
      <c r="WVO78" s="212"/>
      <c r="WVP78" s="212"/>
      <c r="WVQ78" s="212"/>
      <c r="WVR78" s="212"/>
      <c r="WVS78" s="212"/>
      <c r="WVT78" s="212"/>
      <c r="WVU78" s="212"/>
      <c r="WVV78" s="212"/>
      <c r="WVW78" s="212"/>
      <c r="WVX78" s="212"/>
      <c r="WVY78" s="212"/>
      <c r="WVZ78" s="212"/>
      <c r="WWA78" s="212"/>
      <c r="WWB78" s="212"/>
      <c r="WWC78" s="212"/>
      <c r="WWD78" s="212"/>
      <c r="WWE78" s="212"/>
      <c r="WWF78" s="212"/>
      <c r="WWG78" s="212"/>
      <c r="WWH78" s="212"/>
      <c r="WWI78" s="212"/>
      <c r="WWJ78" s="212"/>
      <c r="WWK78" s="212"/>
      <c r="WWL78" s="212"/>
      <c r="WWM78" s="212"/>
      <c r="WWN78" s="212"/>
      <c r="WWO78" s="212"/>
      <c r="WWP78" s="212"/>
      <c r="WWQ78" s="212"/>
      <c r="WWR78" s="212"/>
      <c r="WWS78" s="212"/>
      <c r="WWT78" s="212"/>
      <c r="WWU78" s="212"/>
      <c r="WWV78" s="212"/>
      <c r="WWW78" s="212"/>
      <c r="WWX78" s="212"/>
      <c r="WWY78" s="212"/>
      <c r="WWZ78" s="212"/>
      <c r="WXA78" s="212"/>
      <c r="WXB78" s="212"/>
      <c r="WXC78" s="212"/>
      <c r="WXD78" s="212"/>
      <c r="WXE78" s="212"/>
      <c r="WXF78" s="212"/>
      <c r="WXG78" s="212"/>
      <c r="WXH78" s="212"/>
      <c r="WXI78" s="212"/>
      <c r="WXJ78" s="212"/>
      <c r="WXK78" s="212"/>
      <c r="WXL78" s="212"/>
      <c r="WXM78" s="212"/>
      <c r="WXN78" s="212"/>
      <c r="WXO78" s="212"/>
      <c r="WXP78" s="212"/>
      <c r="WXQ78" s="212"/>
      <c r="WXR78" s="212"/>
      <c r="WXS78" s="212"/>
      <c r="WXT78" s="212"/>
      <c r="WXU78" s="212"/>
      <c r="WXV78" s="212"/>
      <c r="WXW78" s="212"/>
      <c r="WXX78" s="212"/>
      <c r="WXY78" s="212"/>
      <c r="WXZ78" s="212"/>
      <c r="WYA78" s="212"/>
      <c r="WYB78" s="212"/>
      <c r="WYC78" s="212"/>
      <c r="WYD78" s="212"/>
      <c r="WYE78" s="212"/>
      <c r="WYF78" s="212"/>
      <c r="WYG78" s="212"/>
      <c r="WYH78" s="212"/>
      <c r="WYI78" s="212"/>
      <c r="WYJ78" s="212"/>
      <c r="WYK78" s="212"/>
      <c r="WYL78" s="212"/>
      <c r="WYM78" s="212"/>
      <c r="WYN78" s="212"/>
      <c r="WYO78" s="212"/>
      <c r="WYP78" s="212"/>
      <c r="WYQ78" s="212"/>
      <c r="WYR78" s="212"/>
      <c r="WYS78" s="212"/>
      <c r="WYT78" s="212"/>
      <c r="WYU78" s="212"/>
      <c r="WYV78" s="212"/>
      <c r="WYW78" s="212"/>
      <c r="WYX78" s="212"/>
      <c r="WYY78" s="212"/>
      <c r="WYZ78" s="212"/>
      <c r="WZA78" s="212"/>
      <c r="WZB78" s="212"/>
      <c r="WZC78" s="212"/>
      <c r="WZD78" s="212"/>
      <c r="WZE78" s="212"/>
      <c r="WZF78" s="212"/>
      <c r="WZG78" s="212"/>
      <c r="WZH78" s="212"/>
      <c r="WZI78" s="212"/>
      <c r="WZJ78" s="212"/>
      <c r="WZK78" s="212"/>
      <c r="WZL78" s="212"/>
      <c r="WZM78" s="212"/>
      <c r="WZN78" s="212"/>
      <c r="WZO78" s="212"/>
      <c r="WZP78" s="212"/>
      <c r="WZQ78" s="212"/>
      <c r="WZR78" s="212"/>
      <c r="WZS78" s="212"/>
      <c r="WZT78" s="212"/>
      <c r="WZU78" s="212"/>
      <c r="WZV78" s="212"/>
      <c r="WZW78" s="212"/>
      <c r="WZX78" s="212"/>
      <c r="WZY78" s="212"/>
      <c r="WZZ78" s="212"/>
      <c r="XAA78" s="212"/>
      <c r="XAB78" s="212"/>
      <c r="XAC78" s="212"/>
      <c r="XAD78" s="212"/>
      <c r="XAE78" s="212"/>
      <c r="XAF78" s="212"/>
      <c r="XAG78" s="212"/>
      <c r="XAH78" s="212"/>
      <c r="XAI78" s="212"/>
      <c r="XAJ78" s="212"/>
      <c r="XAK78" s="212"/>
      <c r="XAL78" s="212"/>
      <c r="XAM78" s="212"/>
      <c r="XAN78" s="212"/>
      <c r="XAO78" s="212"/>
      <c r="XAP78" s="212"/>
      <c r="XAQ78" s="212"/>
      <c r="XAR78" s="212"/>
      <c r="XAS78" s="212"/>
      <c r="XAT78" s="212"/>
      <c r="XAU78" s="212"/>
      <c r="XAV78" s="212"/>
      <c r="XAW78" s="212"/>
      <c r="XAX78" s="212"/>
      <c r="XAY78" s="212"/>
      <c r="XAZ78" s="212"/>
      <c r="XBA78" s="212"/>
      <c r="XBB78" s="212"/>
      <c r="XBC78" s="212"/>
      <c r="XBD78" s="212"/>
      <c r="XBE78" s="212"/>
      <c r="XBF78" s="212"/>
      <c r="XBG78" s="212"/>
      <c r="XBH78" s="212"/>
      <c r="XBI78" s="212"/>
      <c r="XBJ78" s="212"/>
      <c r="XBK78" s="212"/>
      <c r="XBL78" s="212"/>
      <c r="XBM78" s="212"/>
      <c r="XBN78" s="212"/>
      <c r="XBO78" s="212"/>
      <c r="XBP78" s="212"/>
      <c r="XBQ78" s="212"/>
      <c r="XBR78" s="212"/>
      <c r="XBS78" s="212"/>
      <c r="XBT78" s="212"/>
      <c r="XBU78" s="212"/>
      <c r="XBV78" s="212"/>
      <c r="XBW78" s="212"/>
      <c r="XBX78" s="212"/>
      <c r="XBY78" s="212"/>
      <c r="XBZ78" s="212"/>
      <c r="XCA78" s="212"/>
      <c r="XCB78" s="212"/>
      <c r="XCC78" s="212"/>
      <c r="XCD78" s="212"/>
      <c r="XCE78" s="212"/>
      <c r="XCF78" s="212"/>
      <c r="XCG78" s="212"/>
      <c r="XCH78" s="212"/>
      <c r="XCI78" s="212"/>
      <c r="XCJ78" s="212"/>
      <c r="XCK78" s="212"/>
      <c r="XCL78" s="212"/>
      <c r="XCM78" s="212"/>
      <c r="XCN78" s="212"/>
      <c r="XCO78" s="212"/>
      <c r="XCP78" s="212"/>
      <c r="XCQ78" s="212"/>
      <c r="XCR78" s="212"/>
      <c r="XCS78" s="212"/>
      <c r="XCT78" s="212"/>
      <c r="XCU78" s="212"/>
      <c r="XCV78" s="212"/>
      <c r="XCW78" s="212"/>
      <c r="XCX78" s="212"/>
      <c r="XCY78" s="212"/>
      <c r="XCZ78" s="212"/>
      <c r="XDA78" s="212"/>
      <c r="XDB78" s="212"/>
      <c r="XDC78" s="212"/>
      <c r="XDD78" s="212"/>
      <c r="XDE78" s="212"/>
      <c r="XDF78" s="212"/>
      <c r="XDG78" s="212"/>
      <c r="XDH78" s="212"/>
      <c r="XDI78" s="212"/>
      <c r="XDJ78" s="212"/>
      <c r="XDK78" s="212"/>
      <c r="XDL78" s="212"/>
      <c r="XDM78" s="212"/>
      <c r="XDN78" s="212"/>
      <c r="XDO78" s="212"/>
      <c r="XDP78" s="212"/>
      <c r="XDQ78" s="212"/>
      <c r="XDR78" s="212"/>
      <c r="XDS78" s="212"/>
      <c r="XDT78" s="212"/>
      <c r="XDU78" s="212"/>
      <c r="XDV78" s="212"/>
      <c r="XDW78" s="212"/>
      <c r="XDX78" s="212"/>
      <c r="XDY78" s="212"/>
      <c r="XDZ78" s="212"/>
      <c r="XEA78" s="212"/>
      <c r="XEB78" s="212"/>
      <c r="XEC78" s="212"/>
      <c r="XED78" s="212"/>
      <c r="XEE78" s="212"/>
      <c r="XEF78" s="212"/>
      <c r="XEG78" s="212"/>
      <c r="XEH78" s="212"/>
      <c r="XEI78" s="212"/>
      <c r="XEJ78" s="212"/>
      <c r="XEK78" s="212"/>
      <c r="XEL78" s="212"/>
      <c r="XEM78" s="212"/>
      <c r="XEN78" s="212"/>
      <c r="XEO78" s="212"/>
      <c r="XEP78" s="212"/>
      <c r="XEQ78" s="212"/>
      <c r="XER78" s="212"/>
      <c r="XES78" s="212"/>
      <c r="XET78" s="212"/>
      <c r="XEU78" s="212"/>
      <c r="XEV78" s="212"/>
      <c r="XEW78" s="212"/>
      <c r="XEX78" s="212"/>
      <c r="XEY78" s="212"/>
      <c r="XEZ78" s="212"/>
      <c r="XFA78" s="212"/>
      <c r="XFB78" s="212"/>
      <c r="XFC78" s="212"/>
      <c r="XFD78" s="212"/>
    </row>
    <row r="79" s="170" customFormat="1" spans="1:16384">
      <c r="A79" s="171"/>
      <c r="B79" s="171"/>
      <c r="C79" s="171"/>
      <c r="D79" s="171"/>
      <c r="E79" s="171"/>
      <c r="F79" s="171"/>
      <c r="G79" s="209"/>
      <c r="H79" s="210"/>
      <c r="I79" s="211"/>
      <c r="J79" s="210"/>
      <c r="K79" s="209"/>
      <c r="L79" s="209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VH79" s="212"/>
      <c r="WVI79" s="212"/>
      <c r="WVJ79" s="212"/>
      <c r="WVK79" s="212"/>
      <c r="WVL79" s="212"/>
      <c r="WVM79" s="212"/>
      <c r="WVN79" s="212"/>
      <c r="WVO79" s="212"/>
      <c r="WVP79" s="212"/>
      <c r="WVQ79" s="212"/>
      <c r="WVR79" s="212"/>
      <c r="WVS79" s="212"/>
      <c r="WVT79" s="212"/>
      <c r="WVU79" s="212"/>
      <c r="WVV79" s="212"/>
      <c r="WVW79" s="212"/>
      <c r="WVX79" s="212"/>
      <c r="WVY79" s="212"/>
      <c r="WVZ79" s="212"/>
      <c r="WWA79" s="212"/>
      <c r="WWB79" s="212"/>
      <c r="WWC79" s="212"/>
      <c r="WWD79" s="212"/>
      <c r="WWE79" s="212"/>
      <c r="WWF79" s="212"/>
      <c r="WWG79" s="212"/>
      <c r="WWH79" s="212"/>
      <c r="WWI79" s="212"/>
      <c r="WWJ79" s="212"/>
      <c r="WWK79" s="212"/>
      <c r="WWL79" s="212"/>
      <c r="WWM79" s="212"/>
      <c r="WWN79" s="212"/>
      <c r="WWO79" s="212"/>
      <c r="WWP79" s="212"/>
      <c r="WWQ79" s="212"/>
      <c r="WWR79" s="212"/>
      <c r="WWS79" s="212"/>
      <c r="WWT79" s="212"/>
      <c r="WWU79" s="212"/>
      <c r="WWV79" s="212"/>
      <c r="WWW79" s="212"/>
      <c r="WWX79" s="212"/>
      <c r="WWY79" s="212"/>
      <c r="WWZ79" s="212"/>
      <c r="WXA79" s="212"/>
      <c r="WXB79" s="212"/>
      <c r="WXC79" s="212"/>
      <c r="WXD79" s="212"/>
      <c r="WXE79" s="212"/>
      <c r="WXF79" s="212"/>
      <c r="WXG79" s="212"/>
      <c r="WXH79" s="212"/>
      <c r="WXI79" s="212"/>
      <c r="WXJ79" s="212"/>
      <c r="WXK79" s="212"/>
      <c r="WXL79" s="212"/>
      <c r="WXM79" s="212"/>
      <c r="WXN79" s="212"/>
      <c r="WXO79" s="212"/>
      <c r="WXP79" s="212"/>
      <c r="WXQ79" s="212"/>
      <c r="WXR79" s="212"/>
      <c r="WXS79" s="212"/>
      <c r="WXT79" s="212"/>
      <c r="WXU79" s="212"/>
      <c r="WXV79" s="212"/>
      <c r="WXW79" s="212"/>
      <c r="WXX79" s="212"/>
      <c r="WXY79" s="212"/>
      <c r="WXZ79" s="212"/>
      <c r="WYA79" s="212"/>
      <c r="WYB79" s="212"/>
      <c r="WYC79" s="212"/>
      <c r="WYD79" s="212"/>
      <c r="WYE79" s="212"/>
      <c r="WYF79" s="212"/>
      <c r="WYG79" s="212"/>
      <c r="WYH79" s="212"/>
      <c r="WYI79" s="212"/>
      <c r="WYJ79" s="212"/>
      <c r="WYK79" s="212"/>
      <c r="WYL79" s="212"/>
      <c r="WYM79" s="212"/>
      <c r="WYN79" s="212"/>
      <c r="WYO79" s="212"/>
      <c r="WYP79" s="212"/>
      <c r="WYQ79" s="212"/>
      <c r="WYR79" s="212"/>
      <c r="WYS79" s="212"/>
      <c r="WYT79" s="212"/>
      <c r="WYU79" s="212"/>
      <c r="WYV79" s="212"/>
      <c r="WYW79" s="212"/>
      <c r="WYX79" s="212"/>
      <c r="WYY79" s="212"/>
      <c r="WYZ79" s="212"/>
      <c r="WZA79" s="212"/>
      <c r="WZB79" s="212"/>
      <c r="WZC79" s="212"/>
      <c r="WZD79" s="212"/>
      <c r="WZE79" s="212"/>
      <c r="WZF79" s="212"/>
      <c r="WZG79" s="212"/>
      <c r="WZH79" s="212"/>
      <c r="WZI79" s="212"/>
      <c r="WZJ79" s="212"/>
      <c r="WZK79" s="212"/>
      <c r="WZL79" s="212"/>
      <c r="WZM79" s="212"/>
      <c r="WZN79" s="212"/>
      <c r="WZO79" s="212"/>
      <c r="WZP79" s="212"/>
      <c r="WZQ79" s="212"/>
      <c r="WZR79" s="212"/>
      <c r="WZS79" s="212"/>
      <c r="WZT79" s="212"/>
      <c r="WZU79" s="212"/>
      <c r="WZV79" s="212"/>
      <c r="WZW79" s="212"/>
      <c r="WZX79" s="212"/>
      <c r="WZY79" s="212"/>
      <c r="WZZ79" s="212"/>
      <c r="XAA79" s="212"/>
      <c r="XAB79" s="212"/>
      <c r="XAC79" s="212"/>
      <c r="XAD79" s="212"/>
      <c r="XAE79" s="212"/>
      <c r="XAF79" s="212"/>
      <c r="XAG79" s="212"/>
      <c r="XAH79" s="212"/>
      <c r="XAI79" s="212"/>
      <c r="XAJ79" s="212"/>
      <c r="XAK79" s="212"/>
      <c r="XAL79" s="212"/>
      <c r="XAM79" s="212"/>
      <c r="XAN79" s="212"/>
      <c r="XAO79" s="212"/>
      <c r="XAP79" s="212"/>
      <c r="XAQ79" s="212"/>
      <c r="XAR79" s="212"/>
      <c r="XAS79" s="212"/>
      <c r="XAT79" s="212"/>
      <c r="XAU79" s="212"/>
      <c r="XAV79" s="212"/>
      <c r="XAW79" s="212"/>
      <c r="XAX79" s="212"/>
      <c r="XAY79" s="212"/>
      <c r="XAZ79" s="212"/>
      <c r="XBA79" s="212"/>
      <c r="XBB79" s="212"/>
      <c r="XBC79" s="212"/>
      <c r="XBD79" s="212"/>
      <c r="XBE79" s="212"/>
      <c r="XBF79" s="212"/>
      <c r="XBG79" s="212"/>
      <c r="XBH79" s="212"/>
      <c r="XBI79" s="212"/>
      <c r="XBJ79" s="212"/>
      <c r="XBK79" s="212"/>
      <c r="XBL79" s="212"/>
      <c r="XBM79" s="212"/>
      <c r="XBN79" s="212"/>
      <c r="XBO79" s="212"/>
      <c r="XBP79" s="212"/>
      <c r="XBQ79" s="212"/>
      <c r="XBR79" s="212"/>
      <c r="XBS79" s="212"/>
      <c r="XBT79" s="212"/>
      <c r="XBU79" s="212"/>
      <c r="XBV79" s="212"/>
      <c r="XBW79" s="212"/>
      <c r="XBX79" s="212"/>
      <c r="XBY79" s="212"/>
      <c r="XBZ79" s="212"/>
      <c r="XCA79" s="212"/>
      <c r="XCB79" s="212"/>
      <c r="XCC79" s="212"/>
      <c r="XCD79" s="212"/>
      <c r="XCE79" s="212"/>
      <c r="XCF79" s="212"/>
      <c r="XCG79" s="212"/>
      <c r="XCH79" s="212"/>
      <c r="XCI79" s="212"/>
      <c r="XCJ79" s="212"/>
      <c r="XCK79" s="212"/>
      <c r="XCL79" s="212"/>
      <c r="XCM79" s="212"/>
      <c r="XCN79" s="212"/>
      <c r="XCO79" s="212"/>
      <c r="XCP79" s="212"/>
      <c r="XCQ79" s="212"/>
      <c r="XCR79" s="212"/>
      <c r="XCS79" s="212"/>
      <c r="XCT79" s="212"/>
      <c r="XCU79" s="212"/>
      <c r="XCV79" s="212"/>
      <c r="XCW79" s="212"/>
      <c r="XCX79" s="212"/>
      <c r="XCY79" s="212"/>
      <c r="XCZ79" s="212"/>
      <c r="XDA79" s="212"/>
      <c r="XDB79" s="212"/>
      <c r="XDC79" s="212"/>
      <c r="XDD79" s="212"/>
      <c r="XDE79" s="212"/>
      <c r="XDF79" s="212"/>
      <c r="XDG79" s="212"/>
      <c r="XDH79" s="212"/>
      <c r="XDI79" s="212"/>
      <c r="XDJ79" s="212"/>
      <c r="XDK79" s="212"/>
      <c r="XDL79" s="212"/>
      <c r="XDM79" s="212"/>
      <c r="XDN79" s="212"/>
      <c r="XDO79" s="212"/>
      <c r="XDP79" s="212"/>
      <c r="XDQ79" s="212"/>
      <c r="XDR79" s="212"/>
      <c r="XDS79" s="212"/>
      <c r="XDT79" s="212"/>
      <c r="XDU79" s="212"/>
      <c r="XDV79" s="212"/>
      <c r="XDW79" s="212"/>
      <c r="XDX79" s="212"/>
      <c r="XDY79" s="212"/>
      <c r="XDZ79" s="212"/>
      <c r="XEA79" s="212"/>
      <c r="XEB79" s="212"/>
      <c r="XEC79" s="212"/>
      <c r="XED79" s="212"/>
      <c r="XEE79" s="212"/>
      <c r="XEF79" s="212"/>
      <c r="XEG79" s="212"/>
      <c r="XEH79" s="212"/>
      <c r="XEI79" s="212"/>
      <c r="XEJ79" s="212"/>
      <c r="XEK79" s="212"/>
      <c r="XEL79" s="212"/>
      <c r="XEM79" s="212"/>
      <c r="XEN79" s="212"/>
      <c r="XEO79" s="212"/>
      <c r="XEP79" s="212"/>
      <c r="XEQ79" s="212"/>
      <c r="XER79" s="212"/>
      <c r="XES79" s="212"/>
      <c r="XET79" s="212"/>
      <c r="XEU79" s="212"/>
      <c r="XEV79" s="212"/>
      <c r="XEW79" s="212"/>
      <c r="XEX79" s="212"/>
      <c r="XEY79" s="212"/>
      <c r="XEZ79" s="212"/>
      <c r="XFA79" s="212"/>
      <c r="XFB79" s="212"/>
      <c r="XFC79" s="212"/>
      <c r="XFD79" s="212"/>
    </row>
    <row r="80" s="170" customFormat="1" spans="1:16384">
      <c r="A80" s="171"/>
      <c r="B80" s="171"/>
      <c r="C80" s="171"/>
      <c r="D80" s="171"/>
      <c r="E80" s="171"/>
      <c r="F80" s="171"/>
      <c r="G80" s="209"/>
      <c r="H80" s="210"/>
      <c r="I80" s="211"/>
      <c r="J80" s="210"/>
      <c r="K80" s="209"/>
      <c r="L80" s="209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VH80" s="212"/>
      <c r="WVI80" s="212"/>
      <c r="WVJ80" s="212"/>
      <c r="WVK80" s="212"/>
      <c r="WVL80" s="212"/>
      <c r="WVM80" s="212"/>
      <c r="WVN80" s="212"/>
      <c r="WVO80" s="212"/>
      <c r="WVP80" s="212"/>
      <c r="WVQ80" s="212"/>
      <c r="WVR80" s="212"/>
      <c r="WVS80" s="212"/>
      <c r="WVT80" s="212"/>
      <c r="WVU80" s="212"/>
      <c r="WVV80" s="212"/>
      <c r="WVW80" s="212"/>
      <c r="WVX80" s="212"/>
      <c r="WVY80" s="212"/>
      <c r="WVZ80" s="212"/>
      <c r="WWA80" s="212"/>
      <c r="WWB80" s="212"/>
      <c r="WWC80" s="212"/>
      <c r="WWD80" s="212"/>
      <c r="WWE80" s="212"/>
      <c r="WWF80" s="212"/>
      <c r="WWG80" s="212"/>
      <c r="WWH80" s="212"/>
      <c r="WWI80" s="212"/>
      <c r="WWJ80" s="212"/>
      <c r="WWK80" s="212"/>
      <c r="WWL80" s="212"/>
      <c r="WWM80" s="212"/>
      <c r="WWN80" s="212"/>
      <c r="WWO80" s="212"/>
      <c r="WWP80" s="212"/>
      <c r="WWQ80" s="212"/>
      <c r="WWR80" s="212"/>
      <c r="WWS80" s="212"/>
      <c r="WWT80" s="212"/>
      <c r="WWU80" s="212"/>
      <c r="WWV80" s="212"/>
      <c r="WWW80" s="212"/>
      <c r="WWX80" s="212"/>
      <c r="WWY80" s="212"/>
      <c r="WWZ80" s="212"/>
      <c r="WXA80" s="212"/>
      <c r="WXB80" s="212"/>
      <c r="WXC80" s="212"/>
      <c r="WXD80" s="212"/>
      <c r="WXE80" s="212"/>
      <c r="WXF80" s="212"/>
      <c r="WXG80" s="212"/>
      <c r="WXH80" s="212"/>
      <c r="WXI80" s="212"/>
      <c r="WXJ80" s="212"/>
      <c r="WXK80" s="212"/>
      <c r="WXL80" s="212"/>
      <c r="WXM80" s="212"/>
      <c r="WXN80" s="212"/>
      <c r="WXO80" s="212"/>
      <c r="WXP80" s="212"/>
      <c r="WXQ80" s="212"/>
      <c r="WXR80" s="212"/>
      <c r="WXS80" s="212"/>
      <c r="WXT80" s="212"/>
      <c r="WXU80" s="212"/>
      <c r="WXV80" s="212"/>
      <c r="WXW80" s="212"/>
      <c r="WXX80" s="212"/>
      <c r="WXY80" s="212"/>
      <c r="WXZ80" s="212"/>
      <c r="WYA80" s="212"/>
      <c r="WYB80" s="212"/>
      <c r="WYC80" s="212"/>
      <c r="WYD80" s="212"/>
      <c r="WYE80" s="212"/>
      <c r="WYF80" s="212"/>
      <c r="WYG80" s="212"/>
      <c r="WYH80" s="212"/>
      <c r="WYI80" s="212"/>
      <c r="WYJ80" s="212"/>
      <c r="WYK80" s="212"/>
      <c r="WYL80" s="212"/>
      <c r="WYM80" s="212"/>
      <c r="WYN80" s="212"/>
      <c r="WYO80" s="212"/>
      <c r="WYP80" s="212"/>
      <c r="WYQ80" s="212"/>
      <c r="WYR80" s="212"/>
      <c r="WYS80" s="212"/>
      <c r="WYT80" s="212"/>
      <c r="WYU80" s="212"/>
      <c r="WYV80" s="212"/>
      <c r="WYW80" s="212"/>
      <c r="WYX80" s="212"/>
      <c r="WYY80" s="212"/>
      <c r="WYZ80" s="212"/>
      <c r="WZA80" s="212"/>
      <c r="WZB80" s="212"/>
      <c r="WZC80" s="212"/>
      <c r="WZD80" s="212"/>
      <c r="WZE80" s="212"/>
      <c r="WZF80" s="212"/>
      <c r="WZG80" s="212"/>
      <c r="WZH80" s="212"/>
      <c r="WZI80" s="212"/>
      <c r="WZJ80" s="212"/>
      <c r="WZK80" s="212"/>
      <c r="WZL80" s="212"/>
      <c r="WZM80" s="212"/>
      <c r="WZN80" s="212"/>
      <c r="WZO80" s="212"/>
      <c r="WZP80" s="212"/>
      <c r="WZQ80" s="212"/>
      <c r="WZR80" s="212"/>
      <c r="WZS80" s="212"/>
      <c r="WZT80" s="212"/>
      <c r="WZU80" s="212"/>
      <c r="WZV80" s="212"/>
      <c r="WZW80" s="212"/>
      <c r="WZX80" s="212"/>
      <c r="WZY80" s="212"/>
      <c r="WZZ80" s="212"/>
      <c r="XAA80" s="212"/>
      <c r="XAB80" s="212"/>
      <c r="XAC80" s="212"/>
      <c r="XAD80" s="212"/>
      <c r="XAE80" s="212"/>
      <c r="XAF80" s="212"/>
      <c r="XAG80" s="212"/>
      <c r="XAH80" s="212"/>
      <c r="XAI80" s="212"/>
      <c r="XAJ80" s="212"/>
      <c r="XAK80" s="212"/>
      <c r="XAL80" s="212"/>
      <c r="XAM80" s="212"/>
      <c r="XAN80" s="212"/>
      <c r="XAO80" s="212"/>
      <c r="XAP80" s="212"/>
      <c r="XAQ80" s="212"/>
      <c r="XAR80" s="212"/>
      <c r="XAS80" s="212"/>
      <c r="XAT80" s="212"/>
      <c r="XAU80" s="212"/>
      <c r="XAV80" s="212"/>
      <c r="XAW80" s="212"/>
      <c r="XAX80" s="212"/>
      <c r="XAY80" s="212"/>
      <c r="XAZ80" s="212"/>
      <c r="XBA80" s="212"/>
      <c r="XBB80" s="212"/>
      <c r="XBC80" s="212"/>
      <c r="XBD80" s="212"/>
      <c r="XBE80" s="212"/>
      <c r="XBF80" s="212"/>
      <c r="XBG80" s="212"/>
      <c r="XBH80" s="212"/>
      <c r="XBI80" s="212"/>
      <c r="XBJ80" s="212"/>
      <c r="XBK80" s="212"/>
      <c r="XBL80" s="212"/>
      <c r="XBM80" s="212"/>
      <c r="XBN80" s="212"/>
      <c r="XBO80" s="212"/>
      <c r="XBP80" s="212"/>
      <c r="XBQ80" s="212"/>
      <c r="XBR80" s="212"/>
      <c r="XBS80" s="212"/>
      <c r="XBT80" s="212"/>
      <c r="XBU80" s="212"/>
      <c r="XBV80" s="212"/>
      <c r="XBW80" s="212"/>
      <c r="XBX80" s="212"/>
      <c r="XBY80" s="212"/>
      <c r="XBZ80" s="212"/>
      <c r="XCA80" s="212"/>
      <c r="XCB80" s="212"/>
      <c r="XCC80" s="212"/>
      <c r="XCD80" s="212"/>
      <c r="XCE80" s="212"/>
      <c r="XCF80" s="212"/>
      <c r="XCG80" s="212"/>
      <c r="XCH80" s="212"/>
      <c r="XCI80" s="212"/>
      <c r="XCJ80" s="212"/>
      <c r="XCK80" s="212"/>
      <c r="XCL80" s="212"/>
      <c r="XCM80" s="212"/>
      <c r="XCN80" s="212"/>
      <c r="XCO80" s="212"/>
      <c r="XCP80" s="212"/>
      <c r="XCQ80" s="212"/>
      <c r="XCR80" s="212"/>
      <c r="XCS80" s="212"/>
      <c r="XCT80" s="212"/>
      <c r="XCU80" s="212"/>
      <c r="XCV80" s="212"/>
      <c r="XCW80" s="212"/>
      <c r="XCX80" s="212"/>
      <c r="XCY80" s="212"/>
      <c r="XCZ80" s="212"/>
      <c r="XDA80" s="212"/>
      <c r="XDB80" s="212"/>
      <c r="XDC80" s="212"/>
      <c r="XDD80" s="212"/>
      <c r="XDE80" s="212"/>
      <c r="XDF80" s="212"/>
      <c r="XDG80" s="212"/>
      <c r="XDH80" s="212"/>
      <c r="XDI80" s="212"/>
      <c r="XDJ80" s="212"/>
      <c r="XDK80" s="212"/>
      <c r="XDL80" s="212"/>
      <c r="XDM80" s="212"/>
      <c r="XDN80" s="212"/>
      <c r="XDO80" s="212"/>
      <c r="XDP80" s="212"/>
      <c r="XDQ80" s="212"/>
      <c r="XDR80" s="212"/>
      <c r="XDS80" s="212"/>
      <c r="XDT80" s="212"/>
      <c r="XDU80" s="212"/>
      <c r="XDV80" s="212"/>
      <c r="XDW80" s="212"/>
      <c r="XDX80" s="212"/>
      <c r="XDY80" s="212"/>
      <c r="XDZ80" s="212"/>
      <c r="XEA80" s="212"/>
      <c r="XEB80" s="212"/>
      <c r="XEC80" s="212"/>
      <c r="XED80" s="212"/>
      <c r="XEE80" s="212"/>
      <c r="XEF80" s="212"/>
      <c r="XEG80" s="212"/>
      <c r="XEH80" s="212"/>
      <c r="XEI80" s="212"/>
      <c r="XEJ80" s="212"/>
      <c r="XEK80" s="212"/>
      <c r="XEL80" s="212"/>
      <c r="XEM80" s="212"/>
      <c r="XEN80" s="212"/>
      <c r="XEO80" s="212"/>
      <c r="XEP80" s="212"/>
      <c r="XEQ80" s="212"/>
      <c r="XER80" s="212"/>
      <c r="XES80" s="212"/>
      <c r="XET80" s="212"/>
      <c r="XEU80" s="212"/>
      <c r="XEV80" s="212"/>
      <c r="XEW80" s="212"/>
      <c r="XEX80" s="212"/>
      <c r="XEY80" s="212"/>
      <c r="XEZ80" s="212"/>
      <c r="XFA80" s="212"/>
      <c r="XFB80" s="212"/>
      <c r="XFC80" s="212"/>
      <c r="XFD80" s="212"/>
    </row>
    <row r="81" s="170" customFormat="1" spans="1:16384">
      <c r="A81" s="171"/>
      <c r="B81" s="171"/>
      <c r="C81" s="171"/>
      <c r="D81" s="171"/>
      <c r="E81" s="171"/>
      <c r="F81" s="171"/>
      <c r="G81" s="209"/>
      <c r="H81" s="210"/>
      <c r="I81" s="211"/>
      <c r="J81" s="210"/>
      <c r="K81" s="209"/>
      <c r="L81" s="209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VH81" s="212"/>
      <c r="WVI81" s="212"/>
      <c r="WVJ81" s="212"/>
      <c r="WVK81" s="212"/>
      <c r="WVL81" s="212"/>
      <c r="WVM81" s="212"/>
      <c r="WVN81" s="212"/>
      <c r="WVO81" s="212"/>
      <c r="WVP81" s="212"/>
      <c r="WVQ81" s="212"/>
      <c r="WVR81" s="212"/>
      <c r="WVS81" s="212"/>
      <c r="WVT81" s="212"/>
      <c r="WVU81" s="212"/>
      <c r="WVV81" s="212"/>
      <c r="WVW81" s="212"/>
      <c r="WVX81" s="212"/>
      <c r="WVY81" s="212"/>
      <c r="WVZ81" s="212"/>
      <c r="WWA81" s="212"/>
      <c r="WWB81" s="212"/>
      <c r="WWC81" s="212"/>
      <c r="WWD81" s="212"/>
      <c r="WWE81" s="212"/>
      <c r="WWF81" s="212"/>
      <c r="WWG81" s="212"/>
      <c r="WWH81" s="212"/>
      <c r="WWI81" s="212"/>
      <c r="WWJ81" s="212"/>
      <c r="WWK81" s="212"/>
      <c r="WWL81" s="212"/>
      <c r="WWM81" s="212"/>
      <c r="WWN81" s="212"/>
      <c r="WWO81" s="212"/>
      <c r="WWP81" s="212"/>
      <c r="WWQ81" s="212"/>
      <c r="WWR81" s="212"/>
      <c r="WWS81" s="212"/>
      <c r="WWT81" s="212"/>
      <c r="WWU81" s="212"/>
      <c r="WWV81" s="212"/>
      <c r="WWW81" s="212"/>
      <c r="WWX81" s="212"/>
      <c r="WWY81" s="212"/>
      <c r="WWZ81" s="212"/>
      <c r="WXA81" s="212"/>
      <c r="WXB81" s="212"/>
      <c r="WXC81" s="212"/>
      <c r="WXD81" s="212"/>
      <c r="WXE81" s="212"/>
      <c r="WXF81" s="212"/>
      <c r="WXG81" s="212"/>
      <c r="WXH81" s="212"/>
      <c r="WXI81" s="212"/>
      <c r="WXJ81" s="212"/>
      <c r="WXK81" s="212"/>
      <c r="WXL81" s="212"/>
      <c r="WXM81" s="212"/>
      <c r="WXN81" s="212"/>
      <c r="WXO81" s="212"/>
      <c r="WXP81" s="212"/>
      <c r="WXQ81" s="212"/>
      <c r="WXR81" s="212"/>
      <c r="WXS81" s="212"/>
      <c r="WXT81" s="212"/>
      <c r="WXU81" s="212"/>
      <c r="WXV81" s="212"/>
      <c r="WXW81" s="212"/>
      <c r="WXX81" s="212"/>
      <c r="WXY81" s="212"/>
      <c r="WXZ81" s="212"/>
      <c r="WYA81" s="212"/>
      <c r="WYB81" s="212"/>
      <c r="WYC81" s="212"/>
      <c r="WYD81" s="212"/>
      <c r="WYE81" s="212"/>
      <c r="WYF81" s="212"/>
      <c r="WYG81" s="212"/>
      <c r="WYH81" s="212"/>
      <c r="WYI81" s="212"/>
      <c r="WYJ81" s="212"/>
      <c r="WYK81" s="212"/>
      <c r="WYL81" s="212"/>
      <c r="WYM81" s="212"/>
      <c r="WYN81" s="212"/>
      <c r="WYO81" s="212"/>
      <c r="WYP81" s="212"/>
      <c r="WYQ81" s="212"/>
      <c r="WYR81" s="212"/>
      <c r="WYS81" s="212"/>
      <c r="WYT81" s="212"/>
      <c r="WYU81" s="212"/>
      <c r="WYV81" s="212"/>
      <c r="WYW81" s="212"/>
      <c r="WYX81" s="212"/>
      <c r="WYY81" s="212"/>
      <c r="WYZ81" s="212"/>
      <c r="WZA81" s="212"/>
      <c r="WZB81" s="212"/>
      <c r="WZC81" s="212"/>
      <c r="WZD81" s="212"/>
      <c r="WZE81" s="212"/>
      <c r="WZF81" s="212"/>
      <c r="WZG81" s="212"/>
      <c r="WZH81" s="212"/>
      <c r="WZI81" s="212"/>
      <c r="WZJ81" s="212"/>
      <c r="WZK81" s="212"/>
      <c r="WZL81" s="212"/>
      <c r="WZM81" s="212"/>
      <c r="WZN81" s="212"/>
      <c r="WZO81" s="212"/>
      <c r="WZP81" s="212"/>
      <c r="WZQ81" s="212"/>
      <c r="WZR81" s="212"/>
      <c r="WZS81" s="212"/>
      <c r="WZT81" s="212"/>
      <c r="WZU81" s="212"/>
      <c r="WZV81" s="212"/>
      <c r="WZW81" s="212"/>
      <c r="WZX81" s="212"/>
      <c r="WZY81" s="212"/>
      <c r="WZZ81" s="212"/>
      <c r="XAA81" s="212"/>
      <c r="XAB81" s="212"/>
      <c r="XAC81" s="212"/>
      <c r="XAD81" s="212"/>
      <c r="XAE81" s="212"/>
      <c r="XAF81" s="212"/>
      <c r="XAG81" s="212"/>
      <c r="XAH81" s="212"/>
      <c r="XAI81" s="212"/>
      <c r="XAJ81" s="212"/>
      <c r="XAK81" s="212"/>
      <c r="XAL81" s="212"/>
      <c r="XAM81" s="212"/>
      <c r="XAN81" s="212"/>
      <c r="XAO81" s="212"/>
      <c r="XAP81" s="212"/>
      <c r="XAQ81" s="212"/>
      <c r="XAR81" s="212"/>
      <c r="XAS81" s="212"/>
      <c r="XAT81" s="212"/>
      <c r="XAU81" s="212"/>
      <c r="XAV81" s="212"/>
      <c r="XAW81" s="212"/>
      <c r="XAX81" s="212"/>
      <c r="XAY81" s="212"/>
      <c r="XAZ81" s="212"/>
      <c r="XBA81" s="212"/>
      <c r="XBB81" s="212"/>
      <c r="XBC81" s="212"/>
      <c r="XBD81" s="212"/>
      <c r="XBE81" s="212"/>
      <c r="XBF81" s="212"/>
      <c r="XBG81" s="212"/>
      <c r="XBH81" s="212"/>
      <c r="XBI81" s="212"/>
      <c r="XBJ81" s="212"/>
      <c r="XBK81" s="212"/>
      <c r="XBL81" s="212"/>
      <c r="XBM81" s="212"/>
      <c r="XBN81" s="212"/>
      <c r="XBO81" s="212"/>
      <c r="XBP81" s="212"/>
      <c r="XBQ81" s="212"/>
      <c r="XBR81" s="212"/>
      <c r="XBS81" s="212"/>
      <c r="XBT81" s="212"/>
      <c r="XBU81" s="212"/>
      <c r="XBV81" s="212"/>
      <c r="XBW81" s="212"/>
      <c r="XBX81" s="212"/>
      <c r="XBY81" s="212"/>
      <c r="XBZ81" s="212"/>
      <c r="XCA81" s="212"/>
      <c r="XCB81" s="212"/>
      <c r="XCC81" s="212"/>
      <c r="XCD81" s="212"/>
      <c r="XCE81" s="212"/>
      <c r="XCF81" s="212"/>
      <c r="XCG81" s="212"/>
      <c r="XCH81" s="212"/>
      <c r="XCI81" s="212"/>
      <c r="XCJ81" s="212"/>
      <c r="XCK81" s="212"/>
      <c r="XCL81" s="212"/>
      <c r="XCM81" s="212"/>
      <c r="XCN81" s="212"/>
      <c r="XCO81" s="212"/>
      <c r="XCP81" s="212"/>
      <c r="XCQ81" s="212"/>
      <c r="XCR81" s="212"/>
      <c r="XCS81" s="212"/>
      <c r="XCT81" s="212"/>
      <c r="XCU81" s="212"/>
      <c r="XCV81" s="212"/>
      <c r="XCW81" s="212"/>
      <c r="XCX81" s="212"/>
      <c r="XCY81" s="212"/>
      <c r="XCZ81" s="212"/>
      <c r="XDA81" s="212"/>
      <c r="XDB81" s="212"/>
      <c r="XDC81" s="212"/>
      <c r="XDD81" s="212"/>
      <c r="XDE81" s="212"/>
      <c r="XDF81" s="212"/>
      <c r="XDG81" s="212"/>
      <c r="XDH81" s="212"/>
      <c r="XDI81" s="212"/>
      <c r="XDJ81" s="212"/>
      <c r="XDK81" s="212"/>
      <c r="XDL81" s="212"/>
      <c r="XDM81" s="212"/>
      <c r="XDN81" s="212"/>
      <c r="XDO81" s="212"/>
      <c r="XDP81" s="212"/>
      <c r="XDQ81" s="212"/>
      <c r="XDR81" s="212"/>
      <c r="XDS81" s="212"/>
      <c r="XDT81" s="212"/>
      <c r="XDU81" s="212"/>
      <c r="XDV81" s="212"/>
      <c r="XDW81" s="212"/>
      <c r="XDX81" s="212"/>
      <c r="XDY81" s="212"/>
      <c r="XDZ81" s="212"/>
      <c r="XEA81" s="212"/>
      <c r="XEB81" s="212"/>
      <c r="XEC81" s="212"/>
      <c r="XED81" s="212"/>
      <c r="XEE81" s="212"/>
      <c r="XEF81" s="212"/>
      <c r="XEG81" s="212"/>
      <c r="XEH81" s="212"/>
      <c r="XEI81" s="212"/>
      <c r="XEJ81" s="212"/>
      <c r="XEK81" s="212"/>
      <c r="XEL81" s="212"/>
      <c r="XEM81" s="212"/>
      <c r="XEN81" s="212"/>
      <c r="XEO81" s="212"/>
      <c r="XEP81" s="212"/>
      <c r="XEQ81" s="212"/>
      <c r="XER81" s="212"/>
      <c r="XES81" s="212"/>
      <c r="XET81" s="212"/>
      <c r="XEU81" s="212"/>
      <c r="XEV81" s="212"/>
      <c r="XEW81" s="212"/>
      <c r="XEX81" s="212"/>
      <c r="XEY81" s="212"/>
      <c r="XEZ81" s="212"/>
      <c r="XFA81" s="212"/>
      <c r="XFB81" s="212"/>
      <c r="XFC81" s="212"/>
      <c r="XFD81" s="212"/>
    </row>
    <row r="82" s="170" customFormat="1" spans="1:16384">
      <c r="A82" s="171"/>
      <c r="B82" s="171"/>
      <c r="C82" s="171"/>
      <c r="D82" s="171"/>
      <c r="E82" s="171"/>
      <c r="F82" s="171"/>
      <c r="G82" s="209"/>
      <c r="H82" s="210"/>
      <c r="I82" s="211"/>
      <c r="J82" s="210"/>
      <c r="K82" s="209"/>
      <c r="L82" s="209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VH82" s="212"/>
      <c r="WVI82" s="212"/>
      <c r="WVJ82" s="212"/>
      <c r="WVK82" s="212"/>
      <c r="WVL82" s="212"/>
      <c r="WVM82" s="212"/>
      <c r="WVN82" s="212"/>
      <c r="WVO82" s="212"/>
      <c r="WVP82" s="212"/>
      <c r="WVQ82" s="212"/>
      <c r="WVR82" s="212"/>
      <c r="WVS82" s="212"/>
      <c r="WVT82" s="212"/>
      <c r="WVU82" s="212"/>
      <c r="WVV82" s="212"/>
      <c r="WVW82" s="212"/>
      <c r="WVX82" s="212"/>
      <c r="WVY82" s="212"/>
      <c r="WVZ82" s="212"/>
      <c r="WWA82" s="212"/>
      <c r="WWB82" s="212"/>
      <c r="WWC82" s="212"/>
      <c r="WWD82" s="212"/>
      <c r="WWE82" s="212"/>
      <c r="WWF82" s="212"/>
      <c r="WWG82" s="212"/>
      <c r="WWH82" s="212"/>
      <c r="WWI82" s="212"/>
      <c r="WWJ82" s="212"/>
      <c r="WWK82" s="212"/>
      <c r="WWL82" s="212"/>
      <c r="WWM82" s="212"/>
      <c r="WWN82" s="212"/>
      <c r="WWO82" s="212"/>
      <c r="WWP82" s="212"/>
      <c r="WWQ82" s="212"/>
      <c r="WWR82" s="212"/>
      <c r="WWS82" s="212"/>
      <c r="WWT82" s="212"/>
      <c r="WWU82" s="212"/>
      <c r="WWV82" s="212"/>
      <c r="WWW82" s="212"/>
      <c r="WWX82" s="212"/>
      <c r="WWY82" s="212"/>
      <c r="WWZ82" s="212"/>
      <c r="WXA82" s="212"/>
      <c r="WXB82" s="212"/>
      <c r="WXC82" s="212"/>
      <c r="WXD82" s="212"/>
      <c r="WXE82" s="212"/>
      <c r="WXF82" s="212"/>
      <c r="WXG82" s="212"/>
      <c r="WXH82" s="212"/>
      <c r="WXI82" s="212"/>
      <c r="WXJ82" s="212"/>
      <c r="WXK82" s="212"/>
      <c r="WXL82" s="212"/>
      <c r="WXM82" s="212"/>
      <c r="WXN82" s="212"/>
      <c r="WXO82" s="212"/>
      <c r="WXP82" s="212"/>
      <c r="WXQ82" s="212"/>
      <c r="WXR82" s="212"/>
      <c r="WXS82" s="212"/>
      <c r="WXT82" s="212"/>
      <c r="WXU82" s="212"/>
      <c r="WXV82" s="212"/>
      <c r="WXW82" s="212"/>
      <c r="WXX82" s="212"/>
      <c r="WXY82" s="212"/>
      <c r="WXZ82" s="212"/>
      <c r="WYA82" s="212"/>
      <c r="WYB82" s="212"/>
      <c r="WYC82" s="212"/>
      <c r="WYD82" s="212"/>
      <c r="WYE82" s="212"/>
      <c r="WYF82" s="212"/>
      <c r="WYG82" s="212"/>
      <c r="WYH82" s="212"/>
      <c r="WYI82" s="212"/>
      <c r="WYJ82" s="212"/>
      <c r="WYK82" s="212"/>
      <c r="WYL82" s="212"/>
      <c r="WYM82" s="212"/>
      <c r="WYN82" s="212"/>
      <c r="WYO82" s="212"/>
      <c r="WYP82" s="212"/>
      <c r="WYQ82" s="212"/>
      <c r="WYR82" s="212"/>
      <c r="WYS82" s="212"/>
      <c r="WYT82" s="212"/>
      <c r="WYU82" s="212"/>
      <c r="WYV82" s="212"/>
      <c r="WYW82" s="212"/>
      <c r="WYX82" s="212"/>
      <c r="WYY82" s="212"/>
      <c r="WYZ82" s="212"/>
      <c r="WZA82" s="212"/>
      <c r="WZB82" s="212"/>
      <c r="WZC82" s="212"/>
      <c r="WZD82" s="212"/>
      <c r="WZE82" s="212"/>
      <c r="WZF82" s="212"/>
      <c r="WZG82" s="212"/>
      <c r="WZH82" s="212"/>
      <c r="WZI82" s="212"/>
      <c r="WZJ82" s="212"/>
      <c r="WZK82" s="212"/>
      <c r="WZL82" s="212"/>
      <c r="WZM82" s="212"/>
      <c r="WZN82" s="212"/>
      <c r="WZO82" s="212"/>
      <c r="WZP82" s="212"/>
      <c r="WZQ82" s="212"/>
      <c r="WZR82" s="212"/>
      <c r="WZS82" s="212"/>
      <c r="WZT82" s="212"/>
      <c r="WZU82" s="212"/>
      <c r="WZV82" s="212"/>
      <c r="WZW82" s="212"/>
      <c r="WZX82" s="212"/>
      <c r="WZY82" s="212"/>
      <c r="WZZ82" s="212"/>
      <c r="XAA82" s="212"/>
      <c r="XAB82" s="212"/>
      <c r="XAC82" s="212"/>
      <c r="XAD82" s="212"/>
      <c r="XAE82" s="212"/>
      <c r="XAF82" s="212"/>
      <c r="XAG82" s="212"/>
      <c r="XAH82" s="212"/>
      <c r="XAI82" s="212"/>
      <c r="XAJ82" s="212"/>
      <c r="XAK82" s="212"/>
      <c r="XAL82" s="212"/>
      <c r="XAM82" s="212"/>
      <c r="XAN82" s="212"/>
      <c r="XAO82" s="212"/>
      <c r="XAP82" s="212"/>
      <c r="XAQ82" s="212"/>
      <c r="XAR82" s="212"/>
      <c r="XAS82" s="212"/>
      <c r="XAT82" s="212"/>
      <c r="XAU82" s="212"/>
      <c r="XAV82" s="212"/>
      <c r="XAW82" s="212"/>
      <c r="XAX82" s="212"/>
      <c r="XAY82" s="212"/>
      <c r="XAZ82" s="212"/>
      <c r="XBA82" s="212"/>
      <c r="XBB82" s="212"/>
      <c r="XBC82" s="212"/>
      <c r="XBD82" s="212"/>
      <c r="XBE82" s="212"/>
      <c r="XBF82" s="212"/>
      <c r="XBG82" s="212"/>
      <c r="XBH82" s="212"/>
      <c r="XBI82" s="212"/>
      <c r="XBJ82" s="212"/>
      <c r="XBK82" s="212"/>
      <c r="XBL82" s="212"/>
      <c r="XBM82" s="212"/>
      <c r="XBN82" s="212"/>
      <c r="XBO82" s="212"/>
      <c r="XBP82" s="212"/>
      <c r="XBQ82" s="212"/>
      <c r="XBR82" s="212"/>
      <c r="XBS82" s="212"/>
      <c r="XBT82" s="212"/>
      <c r="XBU82" s="212"/>
      <c r="XBV82" s="212"/>
      <c r="XBW82" s="212"/>
      <c r="XBX82" s="212"/>
      <c r="XBY82" s="212"/>
      <c r="XBZ82" s="212"/>
      <c r="XCA82" s="212"/>
      <c r="XCB82" s="212"/>
      <c r="XCC82" s="212"/>
      <c r="XCD82" s="212"/>
      <c r="XCE82" s="212"/>
      <c r="XCF82" s="212"/>
      <c r="XCG82" s="212"/>
      <c r="XCH82" s="212"/>
      <c r="XCI82" s="212"/>
      <c r="XCJ82" s="212"/>
      <c r="XCK82" s="212"/>
      <c r="XCL82" s="212"/>
      <c r="XCM82" s="212"/>
      <c r="XCN82" s="212"/>
      <c r="XCO82" s="212"/>
      <c r="XCP82" s="212"/>
      <c r="XCQ82" s="212"/>
      <c r="XCR82" s="212"/>
      <c r="XCS82" s="212"/>
      <c r="XCT82" s="212"/>
      <c r="XCU82" s="212"/>
      <c r="XCV82" s="212"/>
      <c r="XCW82" s="212"/>
      <c r="XCX82" s="212"/>
      <c r="XCY82" s="212"/>
      <c r="XCZ82" s="212"/>
      <c r="XDA82" s="212"/>
      <c r="XDB82" s="212"/>
      <c r="XDC82" s="212"/>
      <c r="XDD82" s="212"/>
      <c r="XDE82" s="212"/>
      <c r="XDF82" s="212"/>
      <c r="XDG82" s="212"/>
      <c r="XDH82" s="212"/>
      <c r="XDI82" s="212"/>
      <c r="XDJ82" s="212"/>
      <c r="XDK82" s="212"/>
      <c r="XDL82" s="212"/>
      <c r="XDM82" s="212"/>
      <c r="XDN82" s="212"/>
      <c r="XDO82" s="212"/>
      <c r="XDP82" s="212"/>
      <c r="XDQ82" s="212"/>
      <c r="XDR82" s="212"/>
      <c r="XDS82" s="212"/>
      <c r="XDT82" s="212"/>
      <c r="XDU82" s="212"/>
      <c r="XDV82" s="212"/>
      <c r="XDW82" s="212"/>
      <c r="XDX82" s="212"/>
      <c r="XDY82" s="212"/>
      <c r="XDZ82" s="212"/>
      <c r="XEA82" s="212"/>
      <c r="XEB82" s="212"/>
      <c r="XEC82" s="212"/>
      <c r="XED82" s="212"/>
      <c r="XEE82" s="212"/>
      <c r="XEF82" s="212"/>
      <c r="XEG82" s="212"/>
      <c r="XEH82" s="212"/>
      <c r="XEI82" s="212"/>
      <c r="XEJ82" s="212"/>
      <c r="XEK82" s="212"/>
      <c r="XEL82" s="212"/>
      <c r="XEM82" s="212"/>
      <c r="XEN82" s="212"/>
      <c r="XEO82" s="212"/>
      <c r="XEP82" s="212"/>
      <c r="XEQ82" s="212"/>
      <c r="XER82" s="212"/>
      <c r="XES82" s="212"/>
      <c r="XET82" s="212"/>
      <c r="XEU82" s="212"/>
      <c r="XEV82" s="212"/>
      <c r="XEW82" s="212"/>
      <c r="XEX82" s="212"/>
      <c r="XEY82" s="212"/>
      <c r="XEZ82" s="212"/>
      <c r="XFA82" s="212"/>
      <c r="XFB82" s="212"/>
      <c r="XFC82" s="212"/>
      <c r="XFD82" s="212"/>
    </row>
    <row r="83" s="170" customFormat="1" spans="1:16384">
      <c r="A83" s="171"/>
      <c r="B83" s="171"/>
      <c r="C83" s="171"/>
      <c r="D83" s="171"/>
      <c r="E83" s="171"/>
      <c r="F83" s="171"/>
      <c r="G83" s="209"/>
      <c r="H83" s="210"/>
      <c r="I83" s="211"/>
      <c r="J83" s="210"/>
      <c r="K83" s="209"/>
      <c r="L83" s="209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VH83" s="212"/>
      <c r="WVI83" s="212"/>
      <c r="WVJ83" s="212"/>
      <c r="WVK83" s="212"/>
      <c r="WVL83" s="212"/>
      <c r="WVM83" s="212"/>
      <c r="WVN83" s="212"/>
      <c r="WVO83" s="212"/>
      <c r="WVP83" s="212"/>
      <c r="WVQ83" s="212"/>
      <c r="WVR83" s="212"/>
      <c r="WVS83" s="212"/>
      <c r="WVT83" s="212"/>
      <c r="WVU83" s="212"/>
      <c r="WVV83" s="212"/>
      <c r="WVW83" s="212"/>
      <c r="WVX83" s="212"/>
      <c r="WVY83" s="212"/>
      <c r="WVZ83" s="212"/>
      <c r="WWA83" s="212"/>
      <c r="WWB83" s="212"/>
      <c r="WWC83" s="212"/>
      <c r="WWD83" s="212"/>
      <c r="WWE83" s="212"/>
      <c r="WWF83" s="212"/>
      <c r="WWG83" s="212"/>
      <c r="WWH83" s="212"/>
      <c r="WWI83" s="212"/>
      <c r="WWJ83" s="212"/>
      <c r="WWK83" s="212"/>
      <c r="WWL83" s="212"/>
      <c r="WWM83" s="212"/>
      <c r="WWN83" s="212"/>
      <c r="WWO83" s="212"/>
      <c r="WWP83" s="212"/>
      <c r="WWQ83" s="212"/>
      <c r="WWR83" s="212"/>
      <c r="WWS83" s="212"/>
      <c r="WWT83" s="212"/>
      <c r="WWU83" s="212"/>
      <c r="WWV83" s="212"/>
      <c r="WWW83" s="212"/>
      <c r="WWX83" s="212"/>
      <c r="WWY83" s="212"/>
      <c r="WWZ83" s="212"/>
      <c r="WXA83" s="212"/>
      <c r="WXB83" s="212"/>
      <c r="WXC83" s="212"/>
      <c r="WXD83" s="212"/>
      <c r="WXE83" s="212"/>
      <c r="WXF83" s="212"/>
      <c r="WXG83" s="212"/>
      <c r="WXH83" s="212"/>
      <c r="WXI83" s="212"/>
      <c r="WXJ83" s="212"/>
      <c r="WXK83" s="212"/>
      <c r="WXL83" s="212"/>
      <c r="WXM83" s="212"/>
      <c r="WXN83" s="212"/>
      <c r="WXO83" s="212"/>
      <c r="WXP83" s="212"/>
      <c r="WXQ83" s="212"/>
      <c r="WXR83" s="212"/>
      <c r="WXS83" s="212"/>
      <c r="WXT83" s="212"/>
      <c r="WXU83" s="212"/>
      <c r="WXV83" s="212"/>
      <c r="WXW83" s="212"/>
      <c r="WXX83" s="212"/>
      <c r="WXY83" s="212"/>
      <c r="WXZ83" s="212"/>
      <c r="WYA83" s="212"/>
      <c r="WYB83" s="212"/>
      <c r="WYC83" s="212"/>
      <c r="WYD83" s="212"/>
      <c r="WYE83" s="212"/>
      <c r="WYF83" s="212"/>
      <c r="WYG83" s="212"/>
      <c r="WYH83" s="212"/>
      <c r="WYI83" s="212"/>
      <c r="WYJ83" s="212"/>
      <c r="WYK83" s="212"/>
      <c r="WYL83" s="212"/>
      <c r="WYM83" s="212"/>
      <c r="WYN83" s="212"/>
      <c r="WYO83" s="212"/>
      <c r="WYP83" s="212"/>
      <c r="WYQ83" s="212"/>
      <c r="WYR83" s="212"/>
      <c r="WYS83" s="212"/>
      <c r="WYT83" s="212"/>
      <c r="WYU83" s="212"/>
      <c r="WYV83" s="212"/>
      <c r="WYW83" s="212"/>
      <c r="WYX83" s="212"/>
      <c r="WYY83" s="212"/>
      <c r="WYZ83" s="212"/>
      <c r="WZA83" s="212"/>
      <c r="WZB83" s="212"/>
      <c r="WZC83" s="212"/>
      <c r="WZD83" s="212"/>
      <c r="WZE83" s="212"/>
      <c r="WZF83" s="212"/>
      <c r="WZG83" s="212"/>
      <c r="WZH83" s="212"/>
      <c r="WZI83" s="212"/>
      <c r="WZJ83" s="212"/>
      <c r="WZK83" s="212"/>
      <c r="WZL83" s="212"/>
      <c r="WZM83" s="212"/>
      <c r="WZN83" s="212"/>
      <c r="WZO83" s="212"/>
      <c r="WZP83" s="212"/>
      <c r="WZQ83" s="212"/>
      <c r="WZR83" s="212"/>
      <c r="WZS83" s="212"/>
      <c r="WZT83" s="212"/>
      <c r="WZU83" s="212"/>
      <c r="WZV83" s="212"/>
      <c r="WZW83" s="212"/>
      <c r="WZX83" s="212"/>
      <c r="WZY83" s="212"/>
      <c r="WZZ83" s="212"/>
      <c r="XAA83" s="212"/>
      <c r="XAB83" s="212"/>
      <c r="XAC83" s="212"/>
      <c r="XAD83" s="212"/>
      <c r="XAE83" s="212"/>
      <c r="XAF83" s="212"/>
      <c r="XAG83" s="212"/>
      <c r="XAH83" s="212"/>
      <c r="XAI83" s="212"/>
      <c r="XAJ83" s="212"/>
      <c r="XAK83" s="212"/>
      <c r="XAL83" s="212"/>
      <c r="XAM83" s="212"/>
      <c r="XAN83" s="212"/>
      <c r="XAO83" s="212"/>
      <c r="XAP83" s="212"/>
      <c r="XAQ83" s="212"/>
      <c r="XAR83" s="212"/>
      <c r="XAS83" s="212"/>
      <c r="XAT83" s="212"/>
      <c r="XAU83" s="212"/>
      <c r="XAV83" s="212"/>
      <c r="XAW83" s="212"/>
      <c r="XAX83" s="212"/>
      <c r="XAY83" s="212"/>
      <c r="XAZ83" s="212"/>
      <c r="XBA83" s="212"/>
      <c r="XBB83" s="212"/>
      <c r="XBC83" s="212"/>
      <c r="XBD83" s="212"/>
      <c r="XBE83" s="212"/>
      <c r="XBF83" s="212"/>
      <c r="XBG83" s="212"/>
      <c r="XBH83" s="212"/>
      <c r="XBI83" s="212"/>
      <c r="XBJ83" s="212"/>
      <c r="XBK83" s="212"/>
      <c r="XBL83" s="212"/>
      <c r="XBM83" s="212"/>
      <c r="XBN83" s="212"/>
      <c r="XBO83" s="212"/>
      <c r="XBP83" s="212"/>
      <c r="XBQ83" s="212"/>
      <c r="XBR83" s="212"/>
      <c r="XBS83" s="212"/>
      <c r="XBT83" s="212"/>
      <c r="XBU83" s="212"/>
      <c r="XBV83" s="212"/>
      <c r="XBW83" s="212"/>
      <c r="XBX83" s="212"/>
      <c r="XBY83" s="212"/>
      <c r="XBZ83" s="212"/>
      <c r="XCA83" s="212"/>
      <c r="XCB83" s="212"/>
      <c r="XCC83" s="212"/>
      <c r="XCD83" s="212"/>
      <c r="XCE83" s="212"/>
      <c r="XCF83" s="212"/>
      <c r="XCG83" s="212"/>
      <c r="XCH83" s="212"/>
      <c r="XCI83" s="212"/>
      <c r="XCJ83" s="212"/>
      <c r="XCK83" s="212"/>
      <c r="XCL83" s="212"/>
      <c r="XCM83" s="212"/>
      <c r="XCN83" s="212"/>
      <c r="XCO83" s="212"/>
      <c r="XCP83" s="212"/>
      <c r="XCQ83" s="212"/>
      <c r="XCR83" s="212"/>
      <c r="XCS83" s="212"/>
      <c r="XCT83" s="212"/>
      <c r="XCU83" s="212"/>
      <c r="XCV83" s="212"/>
      <c r="XCW83" s="212"/>
      <c r="XCX83" s="212"/>
      <c r="XCY83" s="212"/>
      <c r="XCZ83" s="212"/>
      <c r="XDA83" s="212"/>
      <c r="XDB83" s="212"/>
      <c r="XDC83" s="212"/>
      <c r="XDD83" s="212"/>
      <c r="XDE83" s="212"/>
      <c r="XDF83" s="212"/>
      <c r="XDG83" s="212"/>
      <c r="XDH83" s="212"/>
      <c r="XDI83" s="212"/>
      <c r="XDJ83" s="212"/>
      <c r="XDK83" s="212"/>
      <c r="XDL83" s="212"/>
      <c r="XDM83" s="212"/>
      <c r="XDN83" s="212"/>
      <c r="XDO83" s="212"/>
      <c r="XDP83" s="212"/>
      <c r="XDQ83" s="212"/>
      <c r="XDR83" s="212"/>
      <c r="XDS83" s="212"/>
      <c r="XDT83" s="212"/>
      <c r="XDU83" s="212"/>
      <c r="XDV83" s="212"/>
      <c r="XDW83" s="212"/>
      <c r="XDX83" s="212"/>
      <c r="XDY83" s="212"/>
      <c r="XDZ83" s="212"/>
      <c r="XEA83" s="212"/>
      <c r="XEB83" s="212"/>
      <c r="XEC83" s="212"/>
      <c r="XED83" s="212"/>
      <c r="XEE83" s="212"/>
      <c r="XEF83" s="212"/>
      <c r="XEG83" s="212"/>
      <c r="XEH83" s="212"/>
      <c r="XEI83" s="212"/>
      <c r="XEJ83" s="212"/>
      <c r="XEK83" s="212"/>
      <c r="XEL83" s="212"/>
      <c r="XEM83" s="212"/>
      <c r="XEN83" s="212"/>
      <c r="XEO83" s="212"/>
      <c r="XEP83" s="212"/>
      <c r="XEQ83" s="212"/>
      <c r="XER83" s="212"/>
      <c r="XES83" s="212"/>
      <c r="XET83" s="212"/>
      <c r="XEU83" s="212"/>
      <c r="XEV83" s="212"/>
      <c r="XEW83" s="212"/>
      <c r="XEX83" s="212"/>
      <c r="XEY83" s="212"/>
      <c r="XEZ83" s="212"/>
      <c r="XFA83" s="212"/>
      <c r="XFB83" s="212"/>
      <c r="XFC83" s="212"/>
      <c r="XFD83" s="212"/>
    </row>
    <row r="84" s="170" customFormat="1" spans="1:16384">
      <c r="A84" s="171"/>
      <c r="B84" s="171"/>
      <c r="C84" s="171"/>
      <c r="D84" s="171"/>
      <c r="E84" s="171"/>
      <c r="F84" s="171"/>
      <c r="G84" s="209"/>
      <c r="H84" s="210"/>
      <c r="I84" s="211"/>
      <c r="J84" s="210"/>
      <c r="K84" s="209"/>
      <c r="L84" s="209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VH84" s="212"/>
      <c r="WVI84" s="212"/>
      <c r="WVJ84" s="212"/>
      <c r="WVK84" s="212"/>
      <c r="WVL84" s="212"/>
      <c r="WVM84" s="212"/>
      <c r="WVN84" s="212"/>
      <c r="WVO84" s="212"/>
      <c r="WVP84" s="212"/>
      <c r="WVQ84" s="212"/>
      <c r="WVR84" s="212"/>
      <c r="WVS84" s="212"/>
      <c r="WVT84" s="212"/>
      <c r="WVU84" s="212"/>
      <c r="WVV84" s="212"/>
      <c r="WVW84" s="212"/>
      <c r="WVX84" s="212"/>
      <c r="WVY84" s="212"/>
      <c r="WVZ84" s="212"/>
      <c r="WWA84" s="212"/>
      <c r="WWB84" s="212"/>
      <c r="WWC84" s="212"/>
      <c r="WWD84" s="212"/>
      <c r="WWE84" s="212"/>
      <c r="WWF84" s="212"/>
      <c r="WWG84" s="212"/>
      <c r="WWH84" s="212"/>
      <c r="WWI84" s="212"/>
      <c r="WWJ84" s="212"/>
      <c r="WWK84" s="212"/>
      <c r="WWL84" s="212"/>
      <c r="WWM84" s="212"/>
      <c r="WWN84" s="212"/>
      <c r="WWO84" s="212"/>
      <c r="WWP84" s="212"/>
      <c r="WWQ84" s="212"/>
      <c r="WWR84" s="212"/>
      <c r="WWS84" s="212"/>
      <c r="WWT84" s="212"/>
      <c r="WWU84" s="212"/>
      <c r="WWV84" s="212"/>
      <c r="WWW84" s="212"/>
      <c r="WWX84" s="212"/>
      <c r="WWY84" s="212"/>
      <c r="WWZ84" s="212"/>
      <c r="WXA84" s="212"/>
      <c r="WXB84" s="212"/>
      <c r="WXC84" s="212"/>
      <c r="WXD84" s="212"/>
      <c r="WXE84" s="212"/>
      <c r="WXF84" s="212"/>
      <c r="WXG84" s="212"/>
      <c r="WXH84" s="212"/>
      <c r="WXI84" s="212"/>
      <c r="WXJ84" s="212"/>
      <c r="WXK84" s="212"/>
      <c r="WXL84" s="212"/>
      <c r="WXM84" s="212"/>
      <c r="WXN84" s="212"/>
      <c r="WXO84" s="212"/>
      <c r="WXP84" s="212"/>
      <c r="WXQ84" s="212"/>
      <c r="WXR84" s="212"/>
      <c r="WXS84" s="212"/>
      <c r="WXT84" s="212"/>
      <c r="WXU84" s="212"/>
      <c r="WXV84" s="212"/>
      <c r="WXW84" s="212"/>
      <c r="WXX84" s="212"/>
      <c r="WXY84" s="212"/>
      <c r="WXZ84" s="212"/>
      <c r="WYA84" s="212"/>
      <c r="WYB84" s="212"/>
      <c r="WYC84" s="212"/>
      <c r="WYD84" s="212"/>
      <c r="WYE84" s="212"/>
      <c r="WYF84" s="212"/>
      <c r="WYG84" s="212"/>
      <c r="WYH84" s="212"/>
      <c r="WYI84" s="212"/>
      <c r="WYJ84" s="212"/>
      <c r="WYK84" s="212"/>
      <c r="WYL84" s="212"/>
      <c r="WYM84" s="212"/>
      <c r="WYN84" s="212"/>
      <c r="WYO84" s="212"/>
      <c r="WYP84" s="212"/>
      <c r="WYQ84" s="212"/>
      <c r="WYR84" s="212"/>
      <c r="WYS84" s="212"/>
      <c r="WYT84" s="212"/>
      <c r="WYU84" s="212"/>
      <c r="WYV84" s="212"/>
      <c r="WYW84" s="212"/>
      <c r="WYX84" s="212"/>
      <c r="WYY84" s="212"/>
      <c r="WYZ84" s="212"/>
      <c r="WZA84" s="212"/>
      <c r="WZB84" s="212"/>
      <c r="WZC84" s="212"/>
      <c r="WZD84" s="212"/>
      <c r="WZE84" s="212"/>
      <c r="WZF84" s="212"/>
      <c r="WZG84" s="212"/>
      <c r="WZH84" s="212"/>
      <c r="WZI84" s="212"/>
      <c r="WZJ84" s="212"/>
      <c r="WZK84" s="212"/>
      <c r="WZL84" s="212"/>
      <c r="WZM84" s="212"/>
      <c r="WZN84" s="212"/>
      <c r="WZO84" s="212"/>
      <c r="WZP84" s="212"/>
      <c r="WZQ84" s="212"/>
      <c r="WZR84" s="212"/>
      <c r="WZS84" s="212"/>
      <c r="WZT84" s="212"/>
      <c r="WZU84" s="212"/>
      <c r="WZV84" s="212"/>
      <c r="WZW84" s="212"/>
      <c r="WZX84" s="212"/>
      <c r="WZY84" s="212"/>
      <c r="WZZ84" s="212"/>
      <c r="XAA84" s="212"/>
      <c r="XAB84" s="212"/>
      <c r="XAC84" s="212"/>
      <c r="XAD84" s="212"/>
      <c r="XAE84" s="212"/>
      <c r="XAF84" s="212"/>
      <c r="XAG84" s="212"/>
      <c r="XAH84" s="212"/>
      <c r="XAI84" s="212"/>
      <c r="XAJ84" s="212"/>
      <c r="XAK84" s="212"/>
      <c r="XAL84" s="212"/>
      <c r="XAM84" s="212"/>
      <c r="XAN84" s="212"/>
      <c r="XAO84" s="212"/>
      <c r="XAP84" s="212"/>
      <c r="XAQ84" s="212"/>
      <c r="XAR84" s="212"/>
      <c r="XAS84" s="212"/>
      <c r="XAT84" s="212"/>
      <c r="XAU84" s="212"/>
      <c r="XAV84" s="212"/>
      <c r="XAW84" s="212"/>
      <c r="XAX84" s="212"/>
      <c r="XAY84" s="212"/>
      <c r="XAZ84" s="212"/>
      <c r="XBA84" s="212"/>
      <c r="XBB84" s="212"/>
      <c r="XBC84" s="212"/>
      <c r="XBD84" s="212"/>
      <c r="XBE84" s="212"/>
      <c r="XBF84" s="212"/>
      <c r="XBG84" s="212"/>
      <c r="XBH84" s="212"/>
      <c r="XBI84" s="212"/>
      <c r="XBJ84" s="212"/>
      <c r="XBK84" s="212"/>
      <c r="XBL84" s="212"/>
      <c r="XBM84" s="212"/>
      <c r="XBN84" s="212"/>
      <c r="XBO84" s="212"/>
      <c r="XBP84" s="212"/>
      <c r="XBQ84" s="212"/>
      <c r="XBR84" s="212"/>
      <c r="XBS84" s="212"/>
      <c r="XBT84" s="212"/>
      <c r="XBU84" s="212"/>
      <c r="XBV84" s="212"/>
      <c r="XBW84" s="212"/>
      <c r="XBX84" s="212"/>
      <c r="XBY84" s="212"/>
      <c r="XBZ84" s="212"/>
      <c r="XCA84" s="212"/>
      <c r="XCB84" s="212"/>
      <c r="XCC84" s="212"/>
      <c r="XCD84" s="212"/>
      <c r="XCE84" s="212"/>
      <c r="XCF84" s="212"/>
      <c r="XCG84" s="212"/>
      <c r="XCH84" s="212"/>
      <c r="XCI84" s="212"/>
      <c r="XCJ84" s="212"/>
      <c r="XCK84" s="212"/>
      <c r="XCL84" s="212"/>
      <c r="XCM84" s="212"/>
      <c r="XCN84" s="212"/>
      <c r="XCO84" s="212"/>
      <c r="XCP84" s="212"/>
      <c r="XCQ84" s="212"/>
      <c r="XCR84" s="212"/>
      <c r="XCS84" s="212"/>
      <c r="XCT84" s="212"/>
      <c r="XCU84" s="212"/>
      <c r="XCV84" s="212"/>
      <c r="XCW84" s="212"/>
      <c r="XCX84" s="212"/>
      <c r="XCY84" s="212"/>
      <c r="XCZ84" s="212"/>
      <c r="XDA84" s="212"/>
      <c r="XDB84" s="212"/>
      <c r="XDC84" s="212"/>
      <c r="XDD84" s="212"/>
      <c r="XDE84" s="212"/>
      <c r="XDF84" s="212"/>
      <c r="XDG84" s="212"/>
      <c r="XDH84" s="212"/>
      <c r="XDI84" s="212"/>
      <c r="XDJ84" s="212"/>
      <c r="XDK84" s="212"/>
      <c r="XDL84" s="212"/>
      <c r="XDM84" s="212"/>
      <c r="XDN84" s="212"/>
      <c r="XDO84" s="212"/>
      <c r="XDP84" s="212"/>
      <c r="XDQ84" s="212"/>
      <c r="XDR84" s="212"/>
      <c r="XDS84" s="212"/>
      <c r="XDT84" s="212"/>
      <c r="XDU84" s="212"/>
      <c r="XDV84" s="212"/>
      <c r="XDW84" s="212"/>
      <c r="XDX84" s="212"/>
      <c r="XDY84" s="212"/>
      <c r="XDZ84" s="212"/>
      <c r="XEA84" s="212"/>
      <c r="XEB84" s="212"/>
      <c r="XEC84" s="212"/>
      <c r="XED84" s="212"/>
      <c r="XEE84" s="212"/>
      <c r="XEF84" s="212"/>
      <c r="XEG84" s="212"/>
      <c r="XEH84" s="212"/>
      <c r="XEI84" s="212"/>
      <c r="XEJ84" s="212"/>
      <c r="XEK84" s="212"/>
      <c r="XEL84" s="212"/>
      <c r="XEM84" s="212"/>
      <c r="XEN84" s="212"/>
      <c r="XEO84" s="212"/>
      <c r="XEP84" s="212"/>
      <c r="XEQ84" s="212"/>
      <c r="XER84" s="212"/>
      <c r="XES84" s="212"/>
      <c r="XET84" s="212"/>
      <c r="XEU84" s="212"/>
      <c r="XEV84" s="212"/>
      <c r="XEW84" s="212"/>
      <c r="XEX84" s="212"/>
      <c r="XEY84" s="212"/>
      <c r="XEZ84" s="212"/>
      <c r="XFA84" s="212"/>
      <c r="XFB84" s="212"/>
      <c r="XFC84" s="212"/>
      <c r="XFD84" s="212"/>
    </row>
    <row r="85" s="170" customFormat="1" spans="1:16384">
      <c r="A85" s="171"/>
      <c r="B85" s="171"/>
      <c r="C85" s="171"/>
      <c r="D85" s="171"/>
      <c r="E85" s="171"/>
      <c r="F85" s="171"/>
      <c r="G85" s="209"/>
      <c r="H85" s="210"/>
      <c r="I85" s="211"/>
      <c r="J85" s="210"/>
      <c r="K85" s="209"/>
      <c r="L85" s="209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VH85" s="212"/>
      <c r="WVI85" s="212"/>
      <c r="WVJ85" s="212"/>
      <c r="WVK85" s="212"/>
      <c r="WVL85" s="212"/>
      <c r="WVM85" s="212"/>
      <c r="WVN85" s="212"/>
      <c r="WVO85" s="212"/>
      <c r="WVP85" s="212"/>
      <c r="WVQ85" s="212"/>
      <c r="WVR85" s="212"/>
      <c r="WVS85" s="212"/>
      <c r="WVT85" s="212"/>
      <c r="WVU85" s="212"/>
      <c r="WVV85" s="212"/>
      <c r="WVW85" s="212"/>
      <c r="WVX85" s="212"/>
      <c r="WVY85" s="212"/>
      <c r="WVZ85" s="212"/>
      <c r="WWA85" s="212"/>
      <c r="WWB85" s="212"/>
      <c r="WWC85" s="212"/>
      <c r="WWD85" s="212"/>
      <c r="WWE85" s="212"/>
      <c r="WWF85" s="212"/>
      <c r="WWG85" s="212"/>
      <c r="WWH85" s="212"/>
      <c r="WWI85" s="212"/>
      <c r="WWJ85" s="212"/>
      <c r="WWK85" s="212"/>
      <c r="WWL85" s="212"/>
      <c r="WWM85" s="212"/>
      <c r="WWN85" s="212"/>
      <c r="WWO85" s="212"/>
      <c r="WWP85" s="212"/>
      <c r="WWQ85" s="212"/>
      <c r="WWR85" s="212"/>
      <c r="WWS85" s="212"/>
      <c r="WWT85" s="212"/>
      <c r="WWU85" s="212"/>
      <c r="WWV85" s="212"/>
      <c r="WWW85" s="212"/>
      <c r="WWX85" s="212"/>
      <c r="WWY85" s="212"/>
      <c r="WWZ85" s="212"/>
      <c r="WXA85" s="212"/>
      <c r="WXB85" s="212"/>
      <c r="WXC85" s="212"/>
      <c r="WXD85" s="212"/>
      <c r="WXE85" s="212"/>
      <c r="WXF85" s="212"/>
      <c r="WXG85" s="212"/>
      <c r="WXH85" s="212"/>
      <c r="WXI85" s="212"/>
      <c r="WXJ85" s="212"/>
      <c r="WXK85" s="212"/>
      <c r="WXL85" s="212"/>
      <c r="WXM85" s="212"/>
      <c r="WXN85" s="212"/>
      <c r="WXO85" s="212"/>
      <c r="WXP85" s="212"/>
      <c r="WXQ85" s="212"/>
      <c r="WXR85" s="212"/>
      <c r="WXS85" s="212"/>
      <c r="WXT85" s="212"/>
      <c r="WXU85" s="212"/>
      <c r="WXV85" s="212"/>
      <c r="WXW85" s="212"/>
      <c r="WXX85" s="212"/>
      <c r="WXY85" s="212"/>
      <c r="WXZ85" s="212"/>
      <c r="WYA85" s="212"/>
      <c r="WYB85" s="212"/>
      <c r="WYC85" s="212"/>
      <c r="WYD85" s="212"/>
      <c r="WYE85" s="212"/>
      <c r="WYF85" s="212"/>
      <c r="WYG85" s="212"/>
      <c r="WYH85" s="212"/>
      <c r="WYI85" s="212"/>
      <c r="WYJ85" s="212"/>
      <c r="WYK85" s="212"/>
      <c r="WYL85" s="212"/>
      <c r="WYM85" s="212"/>
      <c r="WYN85" s="212"/>
      <c r="WYO85" s="212"/>
      <c r="WYP85" s="212"/>
      <c r="WYQ85" s="212"/>
      <c r="WYR85" s="212"/>
      <c r="WYS85" s="212"/>
      <c r="WYT85" s="212"/>
      <c r="WYU85" s="212"/>
      <c r="WYV85" s="212"/>
      <c r="WYW85" s="212"/>
      <c r="WYX85" s="212"/>
      <c r="WYY85" s="212"/>
      <c r="WYZ85" s="212"/>
      <c r="WZA85" s="212"/>
      <c r="WZB85" s="212"/>
      <c r="WZC85" s="212"/>
      <c r="WZD85" s="212"/>
      <c r="WZE85" s="212"/>
      <c r="WZF85" s="212"/>
      <c r="WZG85" s="212"/>
      <c r="WZH85" s="212"/>
      <c r="WZI85" s="212"/>
      <c r="WZJ85" s="212"/>
      <c r="WZK85" s="212"/>
      <c r="WZL85" s="212"/>
      <c r="WZM85" s="212"/>
      <c r="WZN85" s="212"/>
      <c r="WZO85" s="212"/>
      <c r="WZP85" s="212"/>
      <c r="WZQ85" s="212"/>
      <c r="WZR85" s="212"/>
      <c r="WZS85" s="212"/>
      <c r="WZT85" s="212"/>
      <c r="WZU85" s="212"/>
      <c r="WZV85" s="212"/>
      <c r="WZW85" s="212"/>
      <c r="WZX85" s="212"/>
      <c r="WZY85" s="212"/>
      <c r="WZZ85" s="212"/>
      <c r="XAA85" s="212"/>
      <c r="XAB85" s="212"/>
      <c r="XAC85" s="212"/>
      <c r="XAD85" s="212"/>
      <c r="XAE85" s="212"/>
      <c r="XAF85" s="212"/>
      <c r="XAG85" s="212"/>
      <c r="XAH85" s="212"/>
      <c r="XAI85" s="212"/>
      <c r="XAJ85" s="212"/>
      <c r="XAK85" s="212"/>
      <c r="XAL85" s="212"/>
      <c r="XAM85" s="212"/>
      <c r="XAN85" s="212"/>
      <c r="XAO85" s="212"/>
      <c r="XAP85" s="212"/>
      <c r="XAQ85" s="212"/>
      <c r="XAR85" s="212"/>
      <c r="XAS85" s="212"/>
      <c r="XAT85" s="212"/>
      <c r="XAU85" s="212"/>
      <c r="XAV85" s="212"/>
      <c r="XAW85" s="212"/>
      <c r="XAX85" s="212"/>
      <c r="XAY85" s="212"/>
      <c r="XAZ85" s="212"/>
      <c r="XBA85" s="212"/>
      <c r="XBB85" s="212"/>
      <c r="XBC85" s="212"/>
      <c r="XBD85" s="212"/>
      <c r="XBE85" s="212"/>
      <c r="XBF85" s="212"/>
      <c r="XBG85" s="212"/>
      <c r="XBH85" s="212"/>
      <c r="XBI85" s="212"/>
      <c r="XBJ85" s="212"/>
      <c r="XBK85" s="212"/>
      <c r="XBL85" s="212"/>
      <c r="XBM85" s="212"/>
      <c r="XBN85" s="212"/>
      <c r="XBO85" s="212"/>
      <c r="XBP85" s="212"/>
      <c r="XBQ85" s="212"/>
      <c r="XBR85" s="212"/>
      <c r="XBS85" s="212"/>
      <c r="XBT85" s="212"/>
      <c r="XBU85" s="212"/>
      <c r="XBV85" s="212"/>
      <c r="XBW85" s="212"/>
      <c r="XBX85" s="212"/>
      <c r="XBY85" s="212"/>
      <c r="XBZ85" s="212"/>
      <c r="XCA85" s="212"/>
      <c r="XCB85" s="212"/>
      <c r="XCC85" s="212"/>
      <c r="XCD85" s="212"/>
      <c r="XCE85" s="212"/>
      <c r="XCF85" s="212"/>
      <c r="XCG85" s="212"/>
      <c r="XCH85" s="212"/>
      <c r="XCI85" s="212"/>
      <c r="XCJ85" s="212"/>
      <c r="XCK85" s="212"/>
      <c r="XCL85" s="212"/>
      <c r="XCM85" s="212"/>
      <c r="XCN85" s="212"/>
      <c r="XCO85" s="212"/>
      <c r="XCP85" s="212"/>
      <c r="XCQ85" s="212"/>
      <c r="XCR85" s="212"/>
      <c r="XCS85" s="212"/>
      <c r="XCT85" s="212"/>
      <c r="XCU85" s="212"/>
      <c r="XCV85" s="212"/>
      <c r="XCW85" s="212"/>
      <c r="XCX85" s="212"/>
      <c r="XCY85" s="212"/>
      <c r="XCZ85" s="212"/>
      <c r="XDA85" s="212"/>
      <c r="XDB85" s="212"/>
      <c r="XDC85" s="212"/>
      <c r="XDD85" s="212"/>
      <c r="XDE85" s="212"/>
      <c r="XDF85" s="212"/>
      <c r="XDG85" s="212"/>
      <c r="XDH85" s="212"/>
      <c r="XDI85" s="212"/>
      <c r="XDJ85" s="212"/>
      <c r="XDK85" s="212"/>
      <c r="XDL85" s="212"/>
      <c r="XDM85" s="212"/>
      <c r="XDN85" s="212"/>
      <c r="XDO85" s="212"/>
      <c r="XDP85" s="212"/>
      <c r="XDQ85" s="212"/>
      <c r="XDR85" s="212"/>
      <c r="XDS85" s="212"/>
      <c r="XDT85" s="212"/>
      <c r="XDU85" s="212"/>
      <c r="XDV85" s="212"/>
      <c r="XDW85" s="212"/>
      <c r="XDX85" s="212"/>
      <c r="XDY85" s="212"/>
      <c r="XDZ85" s="212"/>
      <c r="XEA85" s="212"/>
      <c r="XEB85" s="212"/>
      <c r="XEC85" s="212"/>
      <c r="XED85" s="212"/>
      <c r="XEE85" s="212"/>
      <c r="XEF85" s="212"/>
      <c r="XEG85" s="212"/>
      <c r="XEH85" s="212"/>
      <c r="XEI85" s="212"/>
      <c r="XEJ85" s="212"/>
      <c r="XEK85" s="212"/>
      <c r="XEL85" s="212"/>
      <c r="XEM85" s="212"/>
      <c r="XEN85" s="212"/>
      <c r="XEO85" s="212"/>
      <c r="XEP85" s="212"/>
      <c r="XEQ85" s="212"/>
      <c r="XER85" s="212"/>
      <c r="XES85" s="212"/>
      <c r="XET85" s="212"/>
      <c r="XEU85" s="212"/>
      <c r="XEV85" s="212"/>
      <c r="XEW85" s="212"/>
      <c r="XEX85" s="212"/>
      <c r="XEY85" s="212"/>
      <c r="XEZ85" s="212"/>
      <c r="XFA85" s="212"/>
      <c r="XFB85" s="212"/>
      <c r="XFC85" s="212"/>
      <c r="XFD85" s="212"/>
    </row>
    <row r="86" s="170" customFormat="1" spans="1:16384">
      <c r="A86" s="171"/>
      <c r="B86" s="171"/>
      <c r="C86" s="171"/>
      <c r="D86" s="171"/>
      <c r="E86" s="171"/>
      <c r="F86" s="171"/>
      <c r="G86" s="209"/>
      <c r="H86" s="210"/>
      <c r="I86" s="211"/>
      <c r="J86" s="210"/>
      <c r="K86" s="209"/>
      <c r="L86" s="209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VH86" s="212"/>
      <c r="WVI86" s="212"/>
      <c r="WVJ86" s="212"/>
      <c r="WVK86" s="212"/>
      <c r="WVL86" s="212"/>
      <c r="WVM86" s="212"/>
      <c r="WVN86" s="212"/>
      <c r="WVO86" s="212"/>
      <c r="WVP86" s="212"/>
      <c r="WVQ86" s="212"/>
      <c r="WVR86" s="212"/>
      <c r="WVS86" s="212"/>
      <c r="WVT86" s="212"/>
      <c r="WVU86" s="212"/>
      <c r="WVV86" s="212"/>
      <c r="WVW86" s="212"/>
      <c r="WVX86" s="212"/>
      <c r="WVY86" s="212"/>
      <c r="WVZ86" s="212"/>
      <c r="WWA86" s="212"/>
      <c r="WWB86" s="212"/>
      <c r="WWC86" s="212"/>
      <c r="WWD86" s="212"/>
      <c r="WWE86" s="212"/>
      <c r="WWF86" s="212"/>
      <c r="WWG86" s="212"/>
      <c r="WWH86" s="212"/>
      <c r="WWI86" s="212"/>
      <c r="WWJ86" s="212"/>
      <c r="WWK86" s="212"/>
      <c r="WWL86" s="212"/>
      <c r="WWM86" s="212"/>
      <c r="WWN86" s="212"/>
      <c r="WWO86" s="212"/>
      <c r="WWP86" s="212"/>
      <c r="WWQ86" s="212"/>
      <c r="WWR86" s="212"/>
      <c r="WWS86" s="212"/>
      <c r="WWT86" s="212"/>
      <c r="WWU86" s="212"/>
      <c r="WWV86" s="212"/>
      <c r="WWW86" s="212"/>
      <c r="WWX86" s="212"/>
      <c r="WWY86" s="212"/>
      <c r="WWZ86" s="212"/>
      <c r="WXA86" s="212"/>
      <c r="WXB86" s="212"/>
      <c r="WXC86" s="212"/>
      <c r="WXD86" s="212"/>
      <c r="WXE86" s="212"/>
      <c r="WXF86" s="212"/>
      <c r="WXG86" s="212"/>
      <c r="WXH86" s="212"/>
      <c r="WXI86" s="212"/>
      <c r="WXJ86" s="212"/>
      <c r="WXK86" s="212"/>
      <c r="WXL86" s="212"/>
      <c r="WXM86" s="212"/>
      <c r="WXN86" s="212"/>
      <c r="WXO86" s="212"/>
      <c r="WXP86" s="212"/>
      <c r="WXQ86" s="212"/>
      <c r="WXR86" s="212"/>
      <c r="WXS86" s="212"/>
      <c r="WXT86" s="212"/>
      <c r="WXU86" s="212"/>
      <c r="WXV86" s="212"/>
      <c r="WXW86" s="212"/>
      <c r="WXX86" s="212"/>
      <c r="WXY86" s="212"/>
      <c r="WXZ86" s="212"/>
      <c r="WYA86" s="212"/>
      <c r="WYB86" s="212"/>
      <c r="WYC86" s="212"/>
      <c r="WYD86" s="212"/>
      <c r="WYE86" s="212"/>
      <c r="WYF86" s="212"/>
      <c r="WYG86" s="212"/>
      <c r="WYH86" s="212"/>
      <c r="WYI86" s="212"/>
      <c r="WYJ86" s="212"/>
      <c r="WYK86" s="212"/>
      <c r="WYL86" s="212"/>
      <c r="WYM86" s="212"/>
      <c r="WYN86" s="212"/>
      <c r="WYO86" s="212"/>
      <c r="WYP86" s="212"/>
      <c r="WYQ86" s="212"/>
      <c r="WYR86" s="212"/>
      <c r="WYS86" s="212"/>
      <c r="WYT86" s="212"/>
      <c r="WYU86" s="212"/>
      <c r="WYV86" s="212"/>
      <c r="WYW86" s="212"/>
      <c r="WYX86" s="212"/>
      <c r="WYY86" s="212"/>
      <c r="WYZ86" s="212"/>
      <c r="WZA86" s="212"/>
      <c r="WZB86" s="212"/>
      <c r="WZC86" s="212"/>
      <c r="WZD86" s="212"/>
      <c r="WZE86" s="212"/>
      <c r="WZF86" s="212"/>
      <c r="WZG86" s="212"/>
      <c r="WZH86" s="212"/>
      <c r="WZI86" s="212"/>
      <c r="WZJ86" s="212"/>
      <c r="WZK86" s="212"/>
      <c r="WZL86" s="212"/>
      <c r="WZM86" s="212"/>
      <c r="WZN86" s="212"/>
      <c r="WZO86" s="212"/>
      <c r="WZP86" s="212"/>
      <c r="WZQ86" s="212"/>
      <c r="WZR86" s="212"/>
      <c r="WZS86" s="212"/>
      <c r="WZT86" s="212"/>
      <c r="WZU86" s="212"/>
      <c r="WZV86" s="212"/>
      <c r="WZW86" s="212"/>
      <c r="WZX86" s="212"/>
      <c r="WZY86" s="212"/>
      <c r="WZZ86" s="212"/>
      <c r="XAA86" s="212"/>
      <c r="XAB86" s="212"/>
      <c r="XAC86" s="212"/>
      <c r="XAD86" s="212"/>
      <c r="XAE86" s="212"/>
      <c r="XAF86" s="212"/>
      <c r="XAG86" s="212"/>
      <c r="XAH86" s="212"/>
      <c r="XAI86" s="212"/>
      <c r="XAJ86" s="212"/>
      <c r="XAK86" s="212"/>
      <c r="XAL86" s="212"/>
      <c r="XAM86" s="212"/>
      <c r="XAN86" s="212"/>
      <c r="XAO86" s="212"/>
      <c r="XAP86" s="212"/>
      <c r="XAQ86" s="212"/>
      <c r="XAR86" s="212"/>
      <c r="XAS86" s="212"/>
      <c r="XAT86" s="212"/>
      <c r="XAU86" s="212"/>
      <c r="XAV86" s="212"/>
      <c r="XAW86" s="212"/>
      <c r="XAX86" s="212"/>
      <c r="XAY86" s="212"/>
      <c r="XAZ86" s="212"/>
      <c r="XBA86" s="212"/>
      <c r="XBB86" s="212"/>
      <c r="XBC86" s="212"/>
      <c r="XBD86" s="212"/>
      <c r="XBE86" s="212"/>
      <c r="XBF86" s="212"/>
      <c r="XBG86" s="212"/>
      <c r="XBH86" s="212"/>
      <c r="XBI86" s="212"/>
      <c r="XBJ86" s="212"/>
      <c r="XBK86" s="212"/>
      <c r="XBL86" s="212"/>
      <c r="XBM86" s="212"/>
      <c r="XBN86" s="212"/>
      <c r="XBO86" s="212"/>
      <c r="XBP86" s="212"/>
      <c r="XBQ86" s="212"/>
      <c r="XBR86" s="212"/>
      <c r="XBS86" s="212"/>
      <c r="XBT86" s="212"/>
      <c r="XBU86" s="212"/>
      <c r="XBV86" s="212"/>
      <c r="XBW86" s="212"/>
      <c r="XBX86" s="212"/>
      <c r="XBY86" s="212"/>
      <c r="XBZ86" s="212"/>
      <c r="XCA86" s="212"/>
      <c r="XCB86" s="212"/>
      <c r="XCC86" s="212"/>
      <c r="XCD86" s="212"/>
      <c r="XCE86" s="212"/>
      <c r="XCF86" s="212"/>
      <c r="XCG86" s="212"/>
      <c r="XCH86" s="212"/>
      <c r="XCI86" s="212"/>
      <c r="XCJ86" s="212"/>
      <c r="XCK86" s="212"/>
      <c r="XCL86" s="212"/>
      <c r="XCM86" s="212"/>
      <c r="XCN86" s="212"/>
      <c r="XCO86" s="212"/>
      <c r="XCP86" s="212"/>
      <c r="XCQ86" s="212"/>
      <c r="XCR86" s="212"/>
      <c r="XCS86" s="212"/>
      <c r="XCT86" s="212"/>
      <c r="XCU86" s="212"/>
      <c r="XCV86" s="212"/>
      <c r="XCW86" s="212"/>
      <c r="XCX86" s="212"/>
      <c r="XCY86" s="212"/>
      <c r="XCZ86" s="212"/>
      <c r="XDA86" s="212"/>
      <c r="XDB86" s="212"/>
      <c r="XDC86" s="212"/>
      <c r="XDD86" s="212"/>
      <c r="XDE86" s="212"/>
      <c r="XDF86" s="212"/>
      <c r="XDG86" s="212"/>
      <c r="XDH86" s="212"/>
      <c r="XDI86" s="212"/>
      <c r="XDJ86" s="212"/>
      <c r="XDK86" s="212"/>
      <c r="XDL86" s="212"/>
      <c r="XDM86" s="212"/>
      <c r="XDN86" s="212"/>
      <c r="XDO86" s="212"/>
      <c r="XDP86" s="212"/>
      <c r="XDQ86" s="212"/>
      <c r="XDR86" s="212"/>
      <c r="XDS86" s="212"/>
      <c r="XDT86" s="212"/>
      <c r="XDU86" s="212"/>
      <c r="XDV86" s="212"/>
      <c r="XDW86" s="212"/>
      <c r="XDX86" s="212"/>
      <c r="XDY86" s="212"/>
      <c r="XDZ86" s="212"/>
      <c r="XEA86" s="212"/>
      <c r="XEB86" s="212"/>
      <c r="XEC86" s="212"/>
      <c r="XED86" s="212"/>
      <c r="XEE86" s="212"/>
      <c r="XEF86" s="212"/>
      <c r="XEG86" s="212"/>
      <c r="XEH86" s="212"/>
      <c r="XEI86" s="212"/>
      <c r="XEJ86" s="212"/>
      <c r="XEK86" s="212"/>
      <c r="XEL86" s="212"/>
      <c r="XEM86" s="212"/>
      <c r="XEN86" s="212"/>
      <c r="XEO86" s="212"/>
      <c r="XEP86" s="212"/>
      <c r="XEQ86" s="212"/>
      <c r="XER86" s="212"/>
      <c r="XES86" s="212"/>
      <c r="XET86" s="212"/>
      <c r="XEU86" s="212"/>
      <c r="XEV86" s="212"/>
      <c r="XEW86" s="212"/>
      <c r="XEX86" s="212"/>
      <c r="XEY86" s="212"/>
      <c r="XEZ86" s="212"/>
      <c r="XFA86" s="212"/>
      <c r="XFB86" s="212"/>
      <c r="XFC86" s="212"/>
      <c r="XFD86" s="212"/>
    </row>
    <row r="87" s="208" customFormat="1" spans="1:16384">
      <c r="A87" s="171"/>
      <c r="B87" s="171"/>
      <c r="C87" s="171"/>
      <c r="D87" s="171"/>
      <c r="E87" s="171"/>
      <c r="F87" s="171"/>
      <c r="G87" s="209"/>
      <c r="H87" s="210"/>
      <c r="I87" s="211"/>
      <c r="J87" s="210"/>
      <c r="K87" s="209"/>
      <c r="L87" s="209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VH87" s="212"/>
      <c r="WVI87" s="212"/>
      <c r="WVJ87" s="212"/>
      <c r="WVK87" s="212"/>
      <c r="WVL87" s="212"/>
      <c r="WVM87" s="212"/>
      <c r="WVN87" s="212"/>
      <c r="WVO87" s="212"/>
      <c r="WVP87" s="212"/>
      <c r="WVQ87" s="212"/>
      <c r="WVR87" s="212"/>
      <c r="WVS87" s="212"/>
      <c r="WVT87" s="212"/>
      <c r="WVU87" s="212"/>
      <c r="WVV87" s="212"/>
      <c r="WVW87" s="212"/>
      <c r="WVX87" s="212"/>
      <c r="WVY87" s="212"/>
      <c r="WVZ87" s="212"/>
      <c r="WWA87" s="212"/>
      <c r="WWB87" s="212"/>
      <c r="WWC87" s="212"/>
      <c r="WWD87" s="212"/>
      <c r="WWE87" s="212"/>
      <c r="WWF87" s="212"/>
      <c r="WWG87" s="212"/>
      <c r="WWH87" s="212"/>
      <c r="WWI87" s="212"/>
      <c r="WWJ87" s="212"/>
      <c r="WWK87" s="212"/>
      <c r="WWL87" s="212"/>
      <c r="WWM87" s="212"/>
      <c r="WWN87" s="212"/>
      <c r="WWO87" s="212"/>
      <c r="WWP87" s="212"/>
      <c r="WWQ87" s="212"/>
      <c r="WWR87" s="212"/>
      <c r="WWS87" s="212"/>
      <c r="WWT87" s="212"/>
      <c r="WWU87" s="212"/>
      <c r="WWV87" s="212"/>
      <c r="WWW87" s="212"/>
      <c r="WWX87" s="212"/>
      <c r="WWY87" s="212"/>
      <c r="WWZ87" s="212"/>
      <c r="WXA87" s="212"/>
      <c r="WXB87" s="212"/>
      <c r="WXC87" s="212"/>
      <c r="WXD87" s="212"/>
      <c r="WXE87" s="212"/>
      <c r="WXF87" s="212"/>
      <c r="WXG87" s="212"/>
      <c r="WXH87" s="212"/>
      <c r="WXI87" s="212"/>
      <c r="WXJ87" s="212"/>
      <c r="WXK87" s="212"/>
      <c r="WXL87" s="212"/>
      <c r="WXM87" s="212"/>
      <c r="WXN87" s="212"/>
      <c r="WXO87" s="212"/>
      <c r="WXP87" s="212"/>
      <c r="WXQ87" s="212"/>
      <c r="WXR87" s="212"/>
      <c r="WXS87" s="212"/>
      <c r="WXT87" s="212"/>
      <c r="WXU87" s="212"/>
      <c r="WXV87" s="212"/>
      <c r="WXW87" s="212"/>
      <c r="WXX87" s="212"/>
      <c r="WXY87" s="212"/>
      <c r="WXZ87" s="212"/>
      <c r="WYA87" s="212"/>
      <c r="WYB87" s="212"/>
      <c r="WYC87" s="212"/>
      <c r="WYD87" s="212"/>
      <c r="WYE87" s="212"/>
      <c r="WYF87" s="212"/>
      <c r="WYG87" s="212"/>
      <c r="WYH87" s="212"/>
      <c r="WYI87" s="212"/>
      <c r="WYJ87" s="212"/>
      <c r="WYK87" s="212"/>
      <c r="WYL87" s="212"/>
      <c r="WYM87" s="212"/>
      <c r="WYN87" s="212"/>
      <c r="WYO87" s="212"/>
      <c r="WYP87" s="212"/>
      <c r="WYQ87" s="212"/>
      <c r="WYR87" s="212"/>
      <c r="WYS87" s="212"/>
      <c r="WYT87" s="212"/>
      <c r="WYU87" s="212"/>
      <c r="WYV87" s="212"/>
      <c r="WYW87" s="212"/>
      <c r="WYX87" s="212"/>
      <c r="WYY87" s="212"/>
      <c r="WYZ87" s="212"/>
      <c r="WZA87" s="212"/>
      <c r="WZB87" s="212"/>
      <c r="WZC87" s="212"/>
      <c r="WZD87" s="212"/>
      <c r="WZE87" s="212"/>
      <c r="WZF87" s="212"/>
      <c r="WZG87" s="212"/>
      <c r="WZH87" s="212"/>
      <c r="WZI87" s="212"/>
      <c r="WZJ87" s="212"/>
      <c r="WZK87" s="212"/>
      <c r="WZL87" s="212"/>
      <c r="WZM87" s="212"/>
      <c r="WZN87" s="212"/>
      <c r="WZO87" s="212"/>
      <c r="WZP87" s="212"/>
      <c r="WZQ87" s="212"/>
      <c r="WZR87" s="212"/>
      <c r="WZS87" s="212"/>
      <c r="WZT87" s="212"/>
      <c r="WZU87" s="212"/>
      <c r="WZV87" s="212"/>
      <c r="WZW87" s="212"/>
      <c r="WZX87" s="212"/>
      <c r="WZY87" s="212"/>
      <c r="WZZ87" s="212"/>
      <c r="XAA87" s="212"/>
      <c r="XAB87" s="212"/>
      <c r="XAC87" s="212"/>
      <c r="XAD87" s="212"/>
      <c r="XAE87" s="212"/>
      <c r="XAF87" s="212"/>
      <c r="XAG87" s="212"/>
      <c r="XAH87" s="212"/>
      <c r="XAI87" s="212"/>
      <c r="XAJ87" s="212"/>
      <c r="XAK87" s="212"/>
      <c r="XAL87" s="212"/>
      <c r="XAM87" s="212"/>
      <c r="XAN87" s="212"/>
      <c r="XAO87" s="212"/>
      <c r="XAP87" s="212"/>
      <c r="XAQ87" s="212"/>
      <c r="XAR87" s="212"/>
      <c r="XAS87" s="212"/>
      <c r="XAT87" s="212"/>
      <c r="XAU87" s="212"/>
      <c r="XAV87" s="212"/>
      <c r="XAW87" s="212"/>
      <c r="XAX87" s="212"/>
      <c r="XAY87" s="212"/>
      <c r="XAZ87" s="212"/>
      <c r="XBA87" s="212"/>
      <c r="XBB87" s="212"/>
      <c r="XBC87" s="212"/>
      <c r="XBD87" s="212"/>
      <c r="XBE87" s="212"/>
      <c r="XBF87" s="212"/>
      <c r="XBG87" s="212"/>
      <c r="XBH87" s="212"/>
      <c r="XBI87" s="212"/>
      <c r="XBJ87" s="212"/>
      <c r="XBK87" s="212"/>
      <c r="XBL87" s="212"/>
      <c r="XBM87" s="212"/>
      <c r="XBN87" s="212"/>
      <c r="XBO87" s="212"/>
      <c r="XBP87" s="212"/>
      <c r="XBQ87" s="212"/>
      <c r="XBR87" s="212"/>
      <c r="XBS87" s="212"/>
      <c r="XBT87" s="212"/>
      <c r="XBU87" s="212"/>
      <c r="XBV87" s="212"/>
      <c r="XBW87" s="212"/>
      <c r="XBX87" s="212"/>
      <c r="XBY87" s="212"/>
      <c r="XBZ87" s="212"/>
      <c r="XCA87" s="212"/>
      <c r="XCB87" s="212"/>
      <c r="XCC87" s="212"/>
      <c r="XCD87" s="212"/>
      <c r="XCE87" s="212"/>
      <c r="XCF87" s="212"/>
      <c r="XCG87" s="212"/>
      <c r="XCH87" s="212"/>
      <c r="XCI87" s="212"/>
      <c r="XCJ87" s="212"/>
      <c r="XCK87" s="212"/>
      <c r="XCL87" s="212"/>
      <c r="XCM87" s="212"/>
      <c r="XCN87" s="212"/>
      <c r="XCO87" s="212"/>
      <c r="XCP87" s="212"/>
      <c r="XCQ87" s="212"/>
      <c r="XCR87" s="212"/>
      <c r="XCS87" s="212"/>
      <c r="XCT87" s="212"/>
      <c r="XCU87" s="212"/>
      <c r="XCV87" s="212"/>
      <c r="XCW87" s="212"/>
      <c r="XCX87" s="212"/>
      <c r="XCY87" s="212"/>
      <c r="XCZ87" s="212"/>
      <c r="XDA87" s="212"/>
      <c r="XDB87" s="212"/>
      <c r="XDC87" s="212"/>
      <c r="XDD87" s="212"/>
      <c r="XDE87" s="212"/>
      <c r="XDF87" s="212"/>
      <c r="XDG87" s="212"/>
      <c r="XDH87" s="212"/>
      <c r="XDI87" s="212"/>
      <c r="XDJ87" s="212"/>
      <c r="XDK87" s="212"/>
      <c r="XDL87" s="212"/>
      <c r="XDM87" s="212"/>
      <c r="XDN87" s="212"/>
      <c r="XDO87" s="212"/>
      <c r="XDP87" s="212"/>
      <c r="XDQ87" s="212"/>
      <c r="XDR87" s="212"/>
      <c r="XDS87" s="212"/>
      <c r="XDT87" s="212"/>
      <c r="XDU87" s="212"/>
      <c r="XDV87" s="212"/>
      <c r="XDW87" s="212"/>
      <c r="XDX87" s="212"/>
      <c r="XDY87" s="212"/>
      <c r="XDZ87" s="212"/>
      <c r="XEA87" s="212"/>
      <c r="XEB87" s="212"/>
      <c r="XEC87" s="212"/>
      <c r="XED87" s="212"/>
      <c r="XEE87" s="212"/>
      <c r="XEF87" s="212"/>
      <c r="XEG87" s="212"/>
      <c r="XEH87" s="212"/>
      <c r="XEI87" s="212"/>
      <c r="XEJ87" s="212"/>
      <c r="XEK87" s="212"/>
      <c r="XEL87" s="212"/>
      <c r="XEM87" s="212"/>
      <c r="XEN87" s="212"/>
      <c r="XEO87" s="212"/>
      <c r="XEP87" s="212"/>
      <c r="XEQ87" s="212"/>
      <c r="XER87" s="212"/>
      <c r="XES87" s="212"/>
      <c r="XET87" s="212"/>
      <c r="XEU87" s="212"/>
      <c r="XEV87" s="212"/>
      <c r="XEW87" s="212"/>
      <c r="XEX87" s="212"/>
      <c r="XEY87" s="212"/>
      <c r="XEZ87" s="212"/>
      <c r="XFA87" s="212"/>
      <c r="XFB87" s="212"/>
      <c r="XFC87" s="212"/>
      <c r="XFD87" s="212"/>
    </row>
  </sheetData>
  <mergeCells count="5">
    <mergeCell ref="A2:L2"/>
    <mergeCell ref="A3:C3"/>
    <mergeCell ref="E3:H3"/>
    <mergeCell ref="J3:K3"/>
    <mergeCell ref="A51:F51"/>
  </mergeCells>
  <pageMargins left="0.25" right="0.25" top="0.75" bottom="0.75" header="0.298611111111111" footer="0.298611111111111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A5" sqref="A5:J23"/>
    </sheetView>
  </sheetViews>
  <sheetFormatPr defaultColWidth="9" defaultRowHeight="14.25"/>
  <cols>
    <col min="1" max="1" width="4.875" style="2" customWidth="1"/>
    <col min="2" max="2" width="25.25" style="2" customWidth="1"/>
    <col min="3" max="3" width="22.875" style="2" customWidth="1"/>
    <col min="4" max="4" width="24.375" style="2" customWidth="1"/>
    <col min="5" max="5" width="11.5" style="2" customWidth="1"/>
    <col min="6" max="6" width="8.5" style="2" customWidth="1"/>
    <col min="7" max="7" width="5.625" style="2" customWidth="1"/>
    <col min="8" max="8" width="8.25" style="2" customWidth="1"/>
    <col min="9" max="9" width="5.375" style="2" customWidth="1"/>
    <col min="10" max="10" width="8.25" style="2" customWidth="1"/>
    <col min="11" max="11" width="8.75" style="2" customWidth="1"/>
    <col min="12" max="12" width="9.75" style="2" customWidth="1"/>
    <col min="13" max="16384" width="9" style="2"/>
  </cols>
  <sheetData>
    <row r="1" s="2" customFormat="1" ht="20" customHeight="1" spans="1:1">
      <c r="A1" s="1" t="s">
        <v>0</v>
      </c>
    </row>
    <row r="2" s="2" customFormat="1" ht="27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0"/>
    </row>
    <row r="3" s="2" customFormat="1" ht="18" customHeight="1" spans="1:12">
      <c r="A3" s="39" t="s">
        <v>353</v>
      </c>
      <c r="B3" s="39"/>
      <c r="C3" s="39"/>
      <c r="D3" s="39"/>
      <c r="E3" s="40" t="s">
        <v>659</v>
      </c>
      <c r="F3" s="40"/>
      <c r="G3" s="40"/>
      <c r="H3" s="41"/>
      <c r="I3" s="41"/>
      <c r="J3" s="47" t="s">
        <v>4</v>
      </c>
      <c r="K3" s="47"/>
      <c r="L3" s="40"/>
    </row>
    <row r="4" s="2" customFormat="1" ht="48" customHeight="1" spans="1:12">
      <c r="A4" s="5" t="s">
        <v>5</v>
      </c>
      <c r="B4" s="5" t="s">
        <v>6</v>
      </c>
      <c r="C4" s="5" t="s">
        <v>7</v>
      </c>
      <c r="D4" s="5" t="s">
        <v>59</v>
      </c>
      <c r="E4" s="5" t="s">
        <v>41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</row>
    <row r="5" s="2" customFormat="1" ht="18" customHeight="1" spans="1:12">
      <c r="A5" s="6">
        <v>1</v>
      </c>
      <c r="B5" s="6" t="s">
        <v>90</v>
      </c>
      <c r="C5" s="164" t="s">
        <v>660</v>
      </c>
      <c r="D5" s="43" t="s">
        <v>71</v>
      </c>
      <c r="E5" s="45" t="s">
        <v>72</v>
      </c>
      <c r="F5" s="6" t="s">
        <v>25</v>
      </c>
      <c r="G5" s="52">
        <v>42</v>
      </c>
      <c r="H5" s="52">
        <v>90720</v>
      </c>
      <c r="I5" s="52">
        <v>0</v>
      </c>
      <c r="J5" s="52">
        <v>90720</v>
      </c>
      <c r="K5" s="52">
        <v>42</v>
      </c>
      <c r="L5" s="52">
        <v>136900</v>
      </c>
    </row>
    <row r="6" s="2" customFormat="1" ht="18" customHeight="1" spans="1:12">
      <c r="A6" s="6">
        <v>2</v>
      </c>
      <c r="B6" s="6" t="s">
        <v>90</v>
      </c>
      <c r="C6" s="164" t="s">
        <v>661</v>
      </c>
      <c r="D6" s="43" t="s">
        <v>246</v>
      </c>
      <c r="E6" s="45" t="s">
        <v>35</v>
      </c>
      <c r="F6" s="6" t="s">
        <v>25</v>
      </c>
      <c r="G6" s="52">
        <v>32</v>
      </c>
      <c r="H6" s="52">
        <v>69120</v>
      </c>
      <c r="I6" s="52">
        <v>0</v>
      </c>
      <c r="J6" s="52">
        <v>69120</v>
      </c>
      <c r="K6" s="52">
        <v>32</v>
      </c>
      <c r="L6" s="52">
        <v>103800</v>
      </c>
    </row>
    <row r="7" s="2" customFormat="1" ht="18" customHeight="1" spans="1:12">
      <c r="A7" s="6">
        <v>3</v>
      </c>
      <c r="B7" s="6" t="s">
        <v>90</v>
      </c>
      <c r="C7" s="164" t="s">
        <v>662</v>
      </c>
      <c r="D7" s="43" t="s">
        <v>241</v>
      </c>
      <c r="E7" s="45" t="s">
        <v>35</v>
      </c>
      <c r="F7" s="6" t="s">
        <v>25</v>
      </c>
      <c r="G7" s="52">
        <v>20</v>
      </c>
      <c r="H7" s="52">
        <v>43200</v>
      </c>
      <c r="I7" s="52">
        <v>0</v>
      </c>
      <c r="J7" s="52">
        <v>43200</v>
      </c>
      <c r="K7" s="52">
        <v>20</v>
      </c>
      <c r="L7" s="52">
        <v>64400</v>
      </c>
    </row>
    <row r="8" s="2" customFormat="1" ht="18" customHeight="1" spans="1:12">
      <c r="A8" s="6">
        <v>4</v>
      </c>
      <c r="B8" s="6" t="s">
        <v>90</v>
      </c>
      <c r="C8" s="164" t="s">
        <v>663</v>
      </c>
      <c r="D8" s="43" t="s">
        <v>248</v>
      </c>
      <c r="E8" s="45" t="s">
        <v>35</v>
      </c>
      <c r="F8" s="6" t="s">
        <v>25</v>
      </c>
      <c r="G8" s="52">
        <v>37</v>
      </c>
      <c r="H8" s="52">
        <v>79920</v>
      </c>
      <c r="I8" s="52">
        <v>0</v>
      </c>
      <c r="J8" s="52">
        <v>79920</v>
      </c>
      <c r="K8" s="52">
        <v>37</v>
      </c>
      <c r="L8" s="52">
        <v>120700</v>
      </c>
    </row>
    <row r="9" s="2" customFormat="1" ht="18" customHeight="1" spans="1:12">
      <c r="A9" s="6">
        <v>5</v>
      </c>
      <c r="B9" s="42" t="s">
        <v>458</v>
      </c>
      <c r="C9" s="42" t="s">
        <v>664</v>
      </c>
      <c r="D9" s="42" t="s">
        <v>665</v>
      </c>
      <c r="E9" s="42" t="s">
        <v>21</v>
      </c>
      <c r="F9" s="42" t="s">
        <v>22</v>
      </c>
      <c r="G9" s="46">
        <v>29</v>
      </c>
      <c r="H9" s="46">
        <v>45240</v>
      </c>
      <c r="I9" s="46">
        <v>0</v>
      </c>
      <c r="J9" s="46">
        <v>45240</v>
      </c>
      <c r="K9" s="46">
        <v>29</v>
      </c>
      <c r="L9" s="46">
        <v>72200</v>
      </c>
    </row>
    <row r="10" s="2" customFormat="1" ht="18" customHeight="1" spans="1:12">
      <c r="A10" s="6">
        <v>6</v>
      </c>
      <c r="B10" s="42" t="s">
        <v>458</v>
      </c>
      <c r="C10" s="42" t="s">
        <v>666</v>
      </c>
      <c r="D10" s="42" t="s">
        <v>667</v>
      </c>
      <c r="E10" s="42" t="s">
        <v>21</v>
      </c>
      <c r="F10" s="42" t="s">
        <v>22</v>
      </c>
      <c r="G10" s="46">
        <v>44</v>
      </c>
      <c r="H10" s="46">
        <v>68640</v>
      </c>
      <c r="I10" s="46">
        <v>0</v>
      </c>
      <c r="J10" s="46">
        <v>68640</v>
      </c>
      <c r="K10" s="46">
        <v>44</v>
      </c>
      <c r="L10" s="46">
        <v>108900</v>
      </c>
    </row>
    <row r="11" s="2" customFormat="1" ht="18" customHeight="1" spans="1:12">
      <c r="A11" s="6">
        <v>7</v>
      </c>
      <c r="B11" s="43" t="s">
        <v>668</v>
      </c>
      <c r="C11" s="42" t="s">
        <v>586</v>
      </c>
      <c r="D11" s="43" t="s">
        <v>669</v>
      </c>
      <c r="E11" s="42" t="s">
        <v>24</v>
      </c>
      <c r="F11" s="43" t="s">
        <v>25</v>
      </c>
      <c r="G11" s="48">
        <v>39</v>
      </c>
      <c r="H11" s="48">
        <v>84240</v>
      </c>
      <c r="I11" s="48">
        <v>0</v>
      </c>
      <c r="J11" s="48">
        <v>84240</v>
      </c>
      <c r="K11" s="48">
        <v>39</v>
      </c>
      <c r="L11" s="48">
        <v>127200</v>
      </c>
    </row>
    <row r="12" s="2" customFormat="1" ht="18" customHeight="1" spans="1:12">
      <c r="A12" s="6">
        <v>8</v>
      </c>
      <c r="B12" s="43" t="s">
        <v>240</v>
      </c>
      <c r="C12" s="42" t="s">
        <v>670</v>
      </c>
      <c r="D12" s="43" t="s">
        <v>671</v>
      </c>
      <c r="E12" s="45" t="s">
        <v>35</v>
      </c>
      <c r="F12" s="43" t="s">
        <v>25</v>
      </c>
      <c r="G12" s="48">
        <v>40</v>
      </c>
      <c r="H12" s="48">
        <v>86400</v>
      </c>
      <c r="I12" s="48">
        <v>0</v>
      </c>
      <c r="J12" s="48">
        <v>86400</v>
      </c>
      <c r="K12" s="48">
        <v>40</v>
      </c>
      <c r="L12" s="48">
        <v>131600</v>
      </c>
    </row>
    <row r="13" s="2" customFormat="1" ht="18" customHeight="1" spans="1:12">
      <c r="A13" s="6">
        <v>9</v>
      </c>
      <c r="B13" s="43" t="s">
        <v>143</v>
      </c>
      <c r="C13" s="42" t="s">
        <v>672</v>
      </c>
      <c r="D13" s="43" t="s">
        <v>84</v>
      </c>
      <c r="E13" s="42" t="s">
        <v>21</v>
      </c>
      <c r="F13" s="42" t="s">
        <v>22</v>
      </c>
      <c r="G13" s="48">
        <v>47</v>
      </c>
      <c r="H13" s="48">
        <v>73320</v>
      </c>
      <c r="I13" s="48">
        <v>0</v>
      </c>
      <c r="J13" s="48">
        <v>73320</v>
      </c>
      <c r="K13" s="48">
        <v>47</v>
      </c>
      <c r="L13" s="48">
        <v>115500</v>
      </c>
    </row>
    <row r="14" s="2" customFormat="1" ht="18" customHeight="1" spans="1:12">
      <c r="A14" s="6">
        <v>10</v>
      </c>
      <c r="B14" s="45" t="s">
        <v>385</v>
      </c>
      <c r="C14" s="45" t="s">
        <v>673</v>
      </c>
      <c r="D14" s="43" t="s">
        <v>65</v>
      </c>
      <c r="E14" s="6" t="s">
        <v>24</v>
      </c>
      <c r="F14" s="6" t="s">
        <v>25</v>
      </c>
      <c r="G14" s="44">
        <v>45</v>
      </c>
      <c r="H14" s="44">
        <v>97200</v>
      </c>
      <c r="I14" s="44">
        <v>0</v>
      </c>
      <c r="J14" s="44">
        <v>97200</v>
      </c>
      <c r="K14" s="44">
        <v>45</v>
      </c>
      <c r="L14" s="44">
        <v>147300</v>
      </c>
    </row>
    <row r="15" s="2" customFormat="1" ht="18" customHeight="1" spans="1:12">
      <c r="A15" s="6">
        <v>11</v>
      </c>
      <c r="B15" s="43" t="s">
        <v>289</v>
      </c>
      <c r="C15" s="42" t="s">
        <v>674</v>
      </c>
      <c r="D15" s="43" t="s">
        <v>476</v>
      </c>
      <c r="E15" s="42" t="s">
        <v>24</v>
      </c>
      <c r="F15" s="43" t="s">
        <v>25</v>
      </c>
      <c r="G15" s="48">
        <v>44</v>
      </c>
      <c r="H15" s="48">
        <f t="shared" ref="H15:H23" si="0">G15*2160</f>
        <v>95040</v>
      </c>
      <c r="I15" s="48">
        <v>0</v>
      </c>
      <c r="J15" s="48">
        <f t="shared" ref="J15:J23" si="1">H15+I15</f>
        <v>95040</v>
      </c>
      <c r="K15" s="48">
        <v>44</v>
      </c>
      <c r="L15" s="48">
        <v>142900</v>
      </c>
    </row>
    <row r="16" s="2" customFormat="1" ht="18" customHeight="1" spans="1:12">
      <c r="A16" s="6">
        <v>12</v>
      </c>
      <c r="B16" s="43" t="s">
        <v>289</v>
      </c>
      <c r="C16" s="42" t="s">
        <v>675</v>
      </c>
      <c r="D16" s="43" t="s">
        <v>184</v>
      </c>
      <c r="E16" s="42" t="s">
        <v>185</v>
      </c>
      <c r="F16" s="43" t="s">
        <v>25</v>
      </c>
      <c r="G16" s="48">
        <v>23</v>
      </c>
      <c r="H16" s="48">
        <f t="shared" si="0"/>
        <v>49680</v>
      </c>
      <c r="I16" s="48">
        <v>0</v>
      </c>
      <c r="J16" s="48">
        <f t="shared" si="1"/>
        <v>49680</v>
      </c>
      <c r="K16" s="48">
        <v>23</v>
      </c>
      <c r="L16" s="48">
        <v>74100</v>
      </c>
    </row>
    <row r="17" s="2" customFormat="1" ht="18" customHeight="1" spans="1:12">
      <c r="A17" s="6">
        <v>13</v>
      </c>
      <c r="B17" s="43" t="s">
        <v>289</v>
      </c>
      <c r="C17" s="42" t="s">
        <v>676</v>
      </c>
      <c r="D17" s="43" t="s">
        <v>204</v>
      </c>
      <c r="E17" s="42" t="s">
        <v>21</v>
      </c>
      <c r="F17" s="43" t="s">
        <v>22</v>
      </c>
      <c r="G17" s="48">
        <v>42</v>
      </c>
      <c r="H17" s="48">
        <f>42*1560</f>
        <v>65520</v>
      </c>
      <c r="I17" s="48">
        <v>0</v>
      </c>
      <c r="J17" s="48">
        <f t="shared" si="1"/>
        <v>65520</v>
      </c>
      <c r="K17" s="48">
        <v>42</v>
      </c>
      <c r="L17" s="48">
        <v>103100</v>
      </c>
    </row>
    <row r="18" s="2" customFormat="1" ht="18" customHeight="1" spans="1:12">
      <c r="A18" s="6">
        <v>14</v>
      </c>
      <c r="B18" s="43" t="s">
        <v>289</v>
      </c>
      <c r="C18" s="42" t="s">
        <v>676</v>
      </c>
      <c r="D18" s="43" t="s">
        <v>206</v>
      </c>
      <c r="E18" s="42" t="s">
        <v>21</v>
      </c>
      <c r="F18" s="43" t="s">
        <v>22</v>
      </c>
      <c r="G18" s="48">
        <v>41</v>
      </c>
      <c r="H18" s="48">
        <f>G18*1560</f>
        <v>63960</v>
      </c>
      <c r="I18" s="48">
        <v>0</v>
      </c>
      <c r="J18" s="48">
        <f t="shared" si="1"/>
        <v>63960</v>
      </c>
      <c r="K18" s="48">
        <v>41</v>
      </c>
      <c r="L18" s="48">
        <v>101100</v>
      </c>
    </row>
    <row r="19" s="2" customFormat="1" ht="18" customHeight="1" spans="1:12">
      <c r="A19" s="6">
        <v>15</v>
      </c>
      <c r="B19" s="43" t="s">
        <v>289</v>
      </c>
      <c r="C19" s="42" t="s">
        <v>677</v>
      </c>
      <c r="D19" s="43" t="s">
        <v>499</v>
      </c>
      <c r="E19" s="42" t="s">
        <v>35</v>
      </c>
      <c r="F19" s="43" t="s">
        <v>25</v>
      </c>
      <c r="G19" s="48">
        <v>29</v>
      </c>
      <c r="H19" s="48">
        <f t="shared" si="0"/>
        <v>62640</v>
      </c>
      <c r="I19" s="48">
        <v>0</v>
      </c>
      <c r="J19" s="48">
        <f t="shared" si="1"/>
        <v>62640</v>
      </c>
      <c r="K19" s="48">
        <v>29</v>
      </c>
      <c r="L19" s="48">
        <v>93000</v>
      </c>
    </row>
    <row r="20" s="2" customFormat="1" ht="18" customHeight="1" spans="1:12">
      <c r="A20" s="6">
        <v>16</v>
      </c>
      <c r="B20" s="43" t="s">
        <v>289</v>
      </c>
      <c r="C20" s="42" t="s">
        <v>678</v>
      </c>
      <c r="D20" s="43" t="s">
        <v>679</v>
      </c>
      <c r="E20" s="42" t="s">
        <v>35</v>
      </c>
      <c r="F20" s="43" t="s">
        <v>25</v>
      </c>
      <c r="G20" s="48">
        <v>39</v>
      </c>
      <c r="H20" s="48">
        <f t="shared" si="0"/>
        <v>84240</v>
      </c>
      <c r="I20" s="48">
        <v>0</v>
      </c>
      <c r="J20" s="48">
        <f t="shared" si="1"/>
        <v>84240</v>
      </c>
      <c r="K20" s="48">
        <v>39</v>
      </c>
      <c r="L20" s="48">
        <v>125800</v>
      </c>
    </row>
    <row r="21" s="2" customFormat="1" ht="18" customHeight="1" spans="1:12">
      <c r="A21" s="6">
        <v>17</v>
      </c>
      <c r="B21" s="43" t="s">
        <v>289</v>
      </c>
      <c r="C21" s="42" t="s">
        <v>675</v>
      </c>
      <c r="D21" s="43" t="s">
        <v>442</v>
      </c>
      <c r="E21" s="42" t="s">
        <v>35</v>
      </c>
      <c r="F21" s="43" t="s">
        <v>25</v>
      </c>
      <c r="G21" s="48">
        <v>39</v>
      </c>
      <c r="H21" s="48">
        <f t="shared" si="0"/>
        <v>84240</v>
      </c>
      <c r="I21" s="48">
        <v>0</v>
      </c>
      <c r="J21" s="48">
        <f t="shared" si="1"/>
        <v>84240</v>
      </c>
      <c r="K21" s="48">
        <v>39</v>
      </c>
      <c r="L21" s="48">
        <v>126500</v>
      </c>
    </row>
    <row r="22" s="2" customFormat="1" ht="18" customHeight="1" spans="1:12">
      <c r="A22" s="6">
        <v>18</v>
      </c>
      <c r="B22" s="43" t="s">
        <v>289</v>
      </c>
      <c r="C22" s="42" t="s">
        <v>680</v>
      </c>
      <c r="D22" s="43" t="s">
        <v>172</v>
      </c>
      <c r="E22" s="42" t="s">
        <v>24</v>
      </c>
      <c r="F22" s="43" t="s">
        <v>25</v>
      </c>
      <c r="G22" s="48">
        <v>43</v>
      </c>
      <c r="H22" s="48">
        <f t="shared" si="0"/>
        <v>92880</v>
      </c>
      <c r="I22" s="48">
        <v>0</v>
      </c>
      <c r="J22" s="48">
        <f t="shared" si="1"/>
        <v>92880</v>
      </c>
      <c r="K22" s="48">
        <v>43</v>
      </c>
      <c r="L22" s="48">
        <v>140500</v>
      </c>
    </row>
    <row r="23" s="2" customFormat="1" ht="18" customHeight="1" spans="1:12">
      <c r="A23" s="6">
        <v>19</v>
      </c>
      <c r="B23" s="43" t="s">
        <v>289</v>
      </c>
      <c r="C23" s="42" t="s">
        <v>681</v>
      </c>
      <c r="D23" s="43" t="s">
        <v>475</v>
      </c>
      <c r="E23" s="42" t="s">
        <v>24</v>
      </c>
      <c r="F23" s="43" t="s">
        <v>25</v>
      </c>
      <c r="G23" s="48">
        <v>30</v>
      </c>
      <c r="H23" s="48">
        <f t="shared" si="0"/>
        <v>64800</v>
      </c>
      <c r="I23" s="48">
        <v>0</v>
      </c>
      <c r="J23" s="48">
        <f t="shared" si="1"/>
        <v>64800</v>
      </c>
      <c r="K23" s="48">
        <v>30</v>
      </c>
      <c r="L23" s="48">
        <v>97600</v>
      </c>
    </row>
    <row r="24" s="2" customFormat="1" ht="18" customHeight="1" spans="1:12">
      <c r="A24" s="5" t="s">
        <v>38</v>
      </c>
      <c r="B24" s="5"/>
      <c r="C24" s="5"/>
      <c r="D24" s="5"/>
      <c r="E24" s="5"/>
      <c r="F24" s="5"/>
      <c r="G24" s="52">
        <f t="shared" ref="G24:L24" si="2">SUM(G5:G23)</f>
        <v>705</v>
      </c>
      <c r="H24" s="52">
        <f t="shared" si="2"/>
        <v>1401000</v>
      </c>
      <c r="I24" s="52">
        <f t="shared" si="2"/>
        <v>0</v>
      </c>
      <c r="J24" s="52">
        <f t="shared" si="2"/>
        <v>1401000</v>
      </c>
      <c r="K24" s="52">
        <f t="shared" si="2"/>
        <v>705</v>
      </c>
      <c r="L24" s="52">
        <f t="shared" si="2"/>
        <v>2133100</v>
      </c>
    </row>
  </sheetData>
  <mergeCells count="4">
    <mergeCell ref="A2:K2"/>
    <mergeCell ref="A3:D3"/>
    <mergeCell ref="E3:G3"/>
    <mergeCell ref="J3:K3"/>
  </mergeCells>
  <pageMargins left="0.25" right="0.25" top="0.75" bottom="0.75" header="0.298611111111111" footer="0.298611111111111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workbookViewId="0">
      <selection activeCell="P12" sqref="P12"/>
    </sheetView>
  </sheetViews>
  <sheetFormatPr defaultColWidth="9" defaultRowHeight="14.25"/>
  <cols>
    <col min="1" max="1" width="3.125" style="2" customWidth="1"/>
    <col min="2" max="2" width="32.375" style="2" customWidth="1"/>
    <col min="3" max="3" width="17.5" style="2" customWidth="1"/>
    <col min="4" max="4" width="24.875" style="2" customWidth="1"/>
    <col min="5" max="5" width="13.5" style="2" customWidth="1"/>
    <col min="6" max="6" width="4.5" style="2" customWidth="1"/>
    <col min="7" max="7" width="5" style="2" customWidth="1"/>
    <col min="8" max="8" width="10.5" style="2" customWidth="1"/>
    <col min="9" max="9" width="6.125" style="2" customWidth="1"/>
    <col min="10" max="10" width="10.375" style="2" customWidth="1"/>
    <col min="11" max="11" width="7.375" style="2" customWidth="1"/>
    <col min="12" max="12" width="10.25" style="2" customWidth="1"/>
    <col min="13" max="16384" width="9" style="2"/>
  </cols>
  <sheetData>
    <row r="1" s="2" customFormat="1" ht="20" customHeight="1" spans="1:1">
      <c r="A1" s="1" t="s">
        <v>0</v>
      </c>
    </row>
    <row r="2" s="2" customFormat="1" ht="27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0"/>
      <c r="M2" s="10"/>
      <c r="N2" s="10"/>
      <c r="O2" s="10"/>
      <c r="P2" s="10"/>
      <c r="Q2" s="10"/>
      <c r="R2" s="10"/>
    </row>
    <row r="3" s="2" customFormat="1" ht="18" customHeight="1" spans="1:18">
      <c r="A3" s="4" t="s">
        <v>57</v>
      </c>
      <c r="B3" s="4"/>
      <c r="C3" s="4"/>
      <c r="D3" s="4"/>
      <c r="E3" s="4" t="s">
        <v>659</v>
      </c>
      <c r="F3" s="4"/>
      <c r="G3" s="4"/>
      <c r="H3" s="4"/>
      <c r="I3" s="11"/>
      <c r="J3" s="12" t="s">
        <v>4</v>
      </c>
      <c r="K3" s="12"/>
      <c r="L3" s="10"/>
      <c r="M3" s="10"/>
      <c r="N3" s="10"/>
      <c r="O3" s="10"/>
      <c r="P3" s="10"/>
      <c r="Q3" s="10"/>
      <c r="R3" s="10"/>
    </row>
    <row r="4" s="2" customFormat="1" ht="57" customHeight="1" spans="1:18">
      <c r="A4" s="5" t="s">
        <v>5</v>
      </c>
      <c r="B4" s="5" t="s">
        <v>6</v>
      </c>
      <c r="C4" s="5" t="s">
        <v>7</v>
      </c>
      <c r="D4" s="5" t="s">
        <v>59</v>
      </c>
      <c r="E4" s="5" t="s">
        <v>41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404</v>
      </c>
      <c r="K4" s="5" t="s">
        <v>14</v>
      </c>
      <c r="L4" s="5" t="s">
        <v>15</v>
      </c>
      <c r="M4" s="10"/>
      <c r="N4" s="10"/>
      <c r="O4" s="10"/>
      <c r="P4" s="10"/>
      <c r="Q4" s="10"/>
      <c r="R4" s="10"/>
    </row>
    <row r="5" s="2" customFormat="1" ht="21" customHeight="1" spans="1:18">
      <c r="A5" s="6">
        <v>1</v>
      </c>
      <c r="B5" s="6" t="s">
        <v>119</v>
      </c>
      <c r="C5" s="6" t="s">
        <v>682</v>
      </c>
      <c r="D5" s="101" t="s">
        <v>244</v>
      </c>
      <c r="E5" s="101" t="s">
        <v>683</v>
      </c>
      <c r="F5" s="51" t="s">
        <v>25</v>
      </c>
      <c r="G5" s="5">
        <v>42</v>
      </c>
      <c r="H5" s="5">
        <v>90720</v>
      </c>
      <c r="I5" s="5">
        <v>0</v>
      </c>
      <c r="J5" s="5">
        <v>90720</v>
      </c>
      <c r="K5" s="5">
        <v>42</v>
      </c>
      <c r="L5" s="5">
        <v>138300</v>
      </c>
      <c r="M5" s="10"/>
      <c r="N5" s="10"/>
      <c r="O5" s="10"/>
      <c r="P5" s="10"/>
      <c r="Q5" s="10"/>
      <c r="R5" s="10"/>
    </row>
    <row r="6" s="2" customFormat="1" ht="21" customHeight="1" spans="1:18">
      <c r="A6" s="6">
        <v>2</v>
      </c>
      <c r="B6" s="6" t="s">
        <v>119</v>
      </c>
      <c r="C6" s="6" t="s">
        <v>684</v>
      </c>
      <c r="D6" s="101" t="s">
        <v>199</v>
      </c>
      <c r="E6" s="101" t="s">
        <v>683</v>
      </c>
      <c r="F6" s="51" t="s">
        <v>25</v>
      </c>
      <c r="G6" s="5">
        <v>26</v>
      </c>
      <c r="H6" s="5">
        <v>56160</v>
      </c>
      <c r="I6" s="5">
        <v>0</v>
      </c>
      <c r="J6" s="5">
        <v>56160</v>
      </c>
      <c r="K6" s="5">
        <v>26</v>
      </c>
      <c r="L6" s="5">
        <v>85800</v>
      </c>
      <c r="M6" s="10"/>
      <c r="N6" s="10"/>
      <c r="O6" s="10"/>
      <c r="P6" s="10"/>
      <c r="Q6" s="10"/>
      <c r="R6" s="10"/>
    </row>
    <row r="7" s="2" customFormat="1" ht="21" customHeight="1" spans="1:18">
      <c r="A7" s="6">
        <v>3</v>
      </c>
      <c r="B7" s="6" t="s">
        <v>296</v>
      </c>
      <c r="C7" s="6" t="s">
        <v>685</v>
      </c>
      <c r="D7" s="101" t="s">
        <v>474</v>
      </c>
      <c r="E7" s="101" t="s">
        <v>24</v>
      </c>
      <c r="F7" s="51" t="s">
        <v>25</v>
      </c>
      <c r="G7" s="5">
        <v>47</v>
      </c>
      <c r="H7" s="5">
        <v>101520</v>
      </c>
      <c r="I7" s="5">
        <v>0</v>
      </c>
      <c r="J7" s="5">
        <v>101520</v>
      </c>
      <c r="K7" s="5">
        <v>47</v>
      </c>
      <c r="L7" s="5">
        <v>154600</v>
      </c>
      <c r="M7" s="10"/>
      <c r="N7" s="10"/>
      <c r="O7" s="10"/>
      <c r="P7" s="10"/>
      <c r="Q7" s="10"/>
      <c r="R7" s="10"/>
    </row>
    <row r="8" s="2" customFormat="1" ht="21" customHeight="1" spans="1:18">
      <c r="A8" s="6">
        <v>4</v>
      </c>
      <c r="B8" s="6" t="s">
        <v>36</v>
      </c>
      <c r="C8" s="6" t="s">
        <v>686</v>
      </c>
      <c r="D8" s="101" t="s">
        <v>687</v>
      </c>
      <c r="E8" s="101" t="s">
        <v>63</v>
      </c>
      <c r="F8" s="51" t="s">
        <v>25</v>
      </c>
      <c r="G8" s="5">
        <v>48</v>
      </c>
      <c r="H8" s="5">
        <v>103680</v>
      </c>
      <c r="I8" s="5">
        <v>0</v>
      </c>
      <c r="J8" s="5">
        <v>103680</v>
      </c>
      <c r="K8" s="5">
        <v>48</v>
      </c>
      <c r="L8" s="5">
        <v>158000</v>
      </c>
      <c r="M8" s="10"/>
      <c r="N8" s="10"/>
      <c r="O8" s="10"/>
      <c r="P8" s="10"/>
      <c r="Q8" s="10"/>
      <c r="R8" s="10"/>
    </row>
    <row r="9" s="2" customFormat="1" ht="21" customHeight="1" spans="1:18">
      <c r="A9" s="6">
        <v>5</v>
      </c>
      <c r="B9" s="6" t="s">
        <v>36</v>
      </c>
      <c r="C9" s="6" t="s">
        <v>688</v>
      </c>
      <c r="D9" s="101" t="s">
        <v>689</v>
      </c>
      <c r="E9" s="101" t="s">
        <v>24</v>
      </c>
      <c r="F9" s="51" t="s">
        <v>25</v>
      </c>
      <c r="G9" s="5">
        <v>34</v>
      </c>
      <c r="H9" s="5">
        <v>73440</v>
      </c>
      <c r="I9" s="5">
        <v>0</v>
      </c>
      <c r="J9" s="5">
        <v>73440</v>
      </c>
      <c r="K9" s="5">
        <v>34</v>
      </c>
      <c r="L9" s="5">
        <v>112200</v>
      </c>
      <c r="M9" s="10"/>
      <c r="N9" s="10"/>
      <c r="O9" s="10"/>
      <c r="P9" s="10"/>
      <c r="Q9" s="10"/>
      <c r="R9" s="10"/>
    </row>
    <row r="10" s="2" customFormat="1" ht="21" customHeight="1" spans="1:18">
      <c r="A10" s="6">
        <v>6</v>
      </c>
      <c r="B10" s="6" t="s">
        <v>36</v>
      </c>
      <c r="C10" s="6" t="s">
        <v>547</v>
      </c>
      <c r="D10" s="101" t="s">
        <v>690</v>
      </c>
      <c r="E10" s="101" t="s">
        <v>63</v>
      </c>
      <c r="F10" s="51" t="s">
        <v>25</v>
      </c>
      <c r="G10" s="5">
        <v>49</v>
      </c>
      <c r="H10" s="5">
        <v>105840</v>
      </c>
      <c r="I10" s="5">
        <v>0</v>
      </c>
      <c r="J10" s="5">
        <v>105840</v>
      </c>
      <c r="K10" s="5">
        <v>49</v>
      </c>
      <c r="L10" s="5">
        <v>161700</v>
      </c>
      <c r="M10" s="10"/>
      <c r="N10" s="10"/>
      <c r="O10" s="10"/>
      <c r="P10" s="10"/>
      <c r="Q10" s="10"/>
      <c r="R10" s="10"/>
    </row>
    <row r="11" s="2" customFormat="1" ht="21" customHeight="1" spans="1:18">
      <c r="A11" s="6">
        <v>7</v>
      </c>
      <c r="B11" s="6" t="s">
        <v>36</v>
      </c>
      <c r="C11" s="6" t="s">
        <v>691</v>
      </c>
      <c r="D11" s="101" t="s">
        <v>692</v>
      </c>
      <c r="E11" s="101" t="s">
        <v>683</v>
      </c>
      <c r="F11" s="51" t="s">
        <v>25</v>
      </c>
      <c r="G11" s="5">
        <v>36</v>
      </c>
      <c r="H11" s="5">
        <v>77760</v>
      </c>
      <c r="I11" s="5">
        <v>0</v>
      </c>
      <c r="J11" s="5">
        <v>77760</v>
      </c>
      <c r="K11" s="5">
        <v>36</v>
      </c>
      <c r="L11" s="5">
        <v>118800</v>
      </c>
      <c r="M11" s="10"/>
      <c r="N11" s="10"/>
      <c r="O11" s="10"/>
      <c r="P11" s="10"/>
      <c r="Q11" s="10"/>
      <c r="R11" s="10"/>
    </row>
    <row r="12" s="202" customFormat="1" ht="21" customHeight="1" spans="1:18">
      <c r="A12" s="6">
        <v>8</v>
      </c>
      <c r="B12" s="68" t="s">
        <v>34</v>
      </c>
      <c r="C12" s="68" t="s">
        <v>540</v>
      </c>
      <c r="D12" s="87" t="s">
        <v>457</v>
      </c>
      <c r="E12" s="87" t="s">
        <v>63</v>
      </c>
      <c r="F12" s="203" t="s">
        <v>25</v>
      </c>
      <c r="G12" s="204">
        <v>38</v>
      </c>
      <c r="H12" s="204">
        <v>82080</v>
      </c>
      <c r="I12" s="204">
        <v>0</v>
      </c>
      <c r="J12" s="204">
        <v>82080</v>
      </c>
      <c r="K12" s="204">
        <v>38</v>
      </c>
      <c r="L12" s="204">
        <v>125000</v>
      </c>
      <c r="M12" s="205"/>
      <c r="N12" s="205"/>
      <c r="O12" s="205"/>
      <c r="P12" s="205"/>
      <c r="Q12" s="205"/>
      <c r="R12" s="205"/>
    </row>
    <row r="13" s="2" customFormat="1" ht="21" customHeight="1" spans="1:18">
      <c r="A13" s="6">
        <v>9</v>
      </c>
      <c r="B13" s="6" t="s">
        <v>693</v>
      </c>
      <c r="C13" s="6" t="s">
        <v>694</v>
      </c>
      <c r="D13" s="101" t="s">
        <v>345</v>
      </c>
      <c r="E13" s="101" t="s">
        <v>185</v>
      </c>
      <c r="F13" s="51" t="s">
        <v>25</v>
      </c>
      <c r="G13" s="5">
        <v>45</v>
      </c>
      <c r="H13" s="5">
        <v>97200</v>
      </c>
      <c r="I13" s="5">
        <v>0</v>
      </c>
      <c r="J13" s="5">
        <v>97200</v>
      </c>
      <c r="K13" s="5">
        <v>45</v>
      </c>
      <c r="L13" s="5">
        <v>148300</v>
      </c>
      <c r="M13" s="10"/>
      <c r="N13" s="10"/>
      <c r="O13" s="10"/>
      <c r="P13" s="10"/>
      <c r="Q13" s="10"/>
      <c r="R13" s="10"/>
    </row>
    <row r="14" s="2" customFormat="1" ht="21" customHeight="1" spans="1:18">
      <c r="A14" s="6">
        <v>10</v>
      </c>
      <c r="B14" s="6" t="s">
        <v>693</v>
      </c>
      <c r="C14" s="6" t="s">
        <v>695</v>
      </c>
      <c r="D14" s="101" t="s">
        <v>696</v>
      </c>
      <c r="E14" s="101" t="s">
        <v>697</v>
      </c>
      <c r="F14" s="51" t="s">
        <v>25</v>
      </c>
      <c r="G14" s="5">
        <v>40</v>
      </c>
      <c r="H14" s="5">
        <v>86400</v>
      </c>
      <c r="I14" s="5">
        <v>0</v>
      </c>
      <c r="J14" s="5">
        <v>86400</v>
      </c>
      <c r="K14" s="5">
        <v>40</v>
      </c>
      <c r="L14" s="5">
        <v>130000</v>
      </c>
      <c r="M14" s="10"/>
      <c r="N14" s="10"/>
      <c r="O14" s="10"/>
      <c r="P14" s="10"/>
      <c r="Q14" s="10"/>
      <c r="R14" s="10"/>
    </row>
    <row r="15" s="2" customFormat="1" ht="21" customHeight="1" spans="1:18">
      <c r="A15" s="6">
        <v>11</v>
      </c>
      <c r="B15" s="6" t="s">
        <v>693</v>
      </c>
      <c r="C15" s="6" t="s">
        <v>698</v>
      </c>
      <c r="D15" s="101" t="s">
        <v>315</v>
      </c>
      <c r="E15" s="101" t="s">
        <v>185</v>
      </c>
      <c r="F15" s="51" t="s">
        <v>25</v>
      </c>
      <c r="G15" s="5">
        <v>41</v>
      </c>
      <c r="H15" s="5">
        <v>88560</v>
      </c>
      <c r="I15" s="5">
        <v>0</v>
      </c>
      <c r="J15" s="5">
        <v>88560</v>
      </c>
      <c r="K15" s="5">
        <v>41</v>
      </c>
      <c r="L15" s="5">
        <v>132100</v>
      </c>
      <c r="M15" s="10"/>
      <c r="N15" s="10"/>
      <c r="O15" s="10"/>
      <c r="P15" s="10"/>
      <c r="Q15" s="10"/>
      <c r="R15" s="10"/>
    </row>
    <row r="16" s="2" customFormat="1" ht="21" customHeight="1" spans="1:18">
      <c r="A16" s="6">
        <v>12</v>
      </c>
      <c r="B16" s="6" t="s">
        <v>693</v>
      </c>
      <c r="C16" s="6" t="s">
        <v>699</v>
      </c>
      <c r="D16" s="101" t="s">
        <v>350</v>
      </c>
      <c r="E16" s="101" t="s">
        <v>179</v>
      </c>
      <c r="F16" s="51" t="s">
        <v>25</v>
      </c>
      <c r="G16" s="5">
        <v>43</v>
      </c>
      <c r="H16" s="5">
        <v>92880</v>
      </c>
      <c r="I16" s="5">
        <v>0</v>
      </c>
      <c r="J16" s="5">
        <v>92880</v>
      </c>
      <c r="K16" s="5">
        <v>43</v>
      </c>
      <c r="L16" s="5">
        <v>140500</v>
      </c>
      <c r="M16" s="10"/>
      <c r="N16" s="10"/>
      <c r="O16" s="10"/>
      <c r="P16" s="10"/>
      <c r="Q16" s="10"/>
      <c r="R16" s="10"/>
    </row>
    <row r="17" s="2" customFormat="1" ht="21" customHeight="1" spans="1:18">
      <c r="A17" s="6">
        <v>13</v>
      </c>
      <c r="B17" s="6" t="s">
        <v>693</v>
      </c>
      <c r="C17" s="6" t="s">
        <v>700</v>
      </c>
      <c r="D17" s="101" t="s">
        <v>184</v>
      </c>
      <c r="E17" s="101" t="s">
        <v>185</v>
      </c>
      <c r="F17" s="51" t="s">
        <v>25</v>
      </c>
      <c r="G17" s="5">
        <v>47</v>
      </c>
      <c r="H17" s="5">
        <v>101520</v>
      </c>
      <c r="I17" s="5">
        <v>0</v>
      </c>
      <c r="J17" s="5">
        <v>101520</v>
      </c>
      <c r="K17" s="5">
        <v>47</v>
      </c>
      <c r="L17" s="5">
        <v>154500</v>
      </c>
      <c r="M17" s="10"/>
      <c r="N17" s="10"/>
      <c r="O17" s="10"/>
      <c r="P17" s="10"/>
      <c r="Q17" s="10"/>
      <c r="R17" s="10"/>
    </row>
    <row r="18" s="2" customFormat="1" ht="21" customHeight="1" spans="1:18">
      <c r="A18" s="6">
        <v>14</v>
      </c>
      <c r="B18" s="6" t="s">
        <v>693</v>
      </c>
      <c r="C18" s="6" t="s">
        <v>701</v>
      </c>
      <c r="D18" s="101" t="s">
        <v>702</v>
      </c>
      <c r="E18" s="101" t="s">
        <v>425</v>
      </c>
      <c r="F18" s="51" t="s">
        <v>25</v>
      </c>
      <c r="G18" s="5">
        <v>40</v>
      </c>
      <c r="H18" s="5">
        <v>86400</v>
      </c>
      <c r="I18" s="5">
        <v>0</v>
      </c>
      <c r="J18" s="5">
        <v>86400</v>
      </c>
      <c r="K18" s="5">
        <v>40</v>
      </c>
      <c r="L18" s="5">
        <v>130500</v>
      </c>
      <c r="M18" s="10"/>
      <c r="N18" s="10"/>
      <c r="O18" s="10"/>
      <c r="P18" s="10"/>
      <c r="Q18" s="10"/>
      <c r="R18" s="10"/>
    </row>
    <row r="19" s="2" customFormat="1" ht="21" customHeight="1" spans="1:18">
      <c r="A19" s="6">
        <v>15</v>
      </c>
      <c r="B19" s="6" t="s">
        <v>693</v>
      </c>
      <c r="C19" s="6" t="s">
        <v>695</v>
      </c>
      <c r="D19" s="101" t="s">
        <v>703</v>
      </c>
      <c r="E19" s="101" t="s">
        <v>704</v>
      </c>
      <c r="F19" s="51" t="s">
        <v>25</v>
      </c>
      <c r="G19" s="5">
        <v>44</v>
      </c>
      <c r="H19" s="5">
        <v>95040</v>
      </c>
      <c r="I19" s="5">
        <v>0</v>
      </c>
      <c r="J19" s="5">
        <v>95040</v>
      </c>
      <c r="K19" s="5">
        <v>44</v>
      </c>
      <c r="L19" s="5">
        <v>143900</v>
      </c>
      <c r="M19" s="10"/>
      <c r="N19" s="10"/>
      <c r="O19" s="10"/>
      <c r="P19" s="10"/>
      <c r="Q19" s="10"/>
      <c r="R19" s="10"/>
    </row>
    <row r="20" s="2" customFormat="1" ht="21" customHeight="1" spans="1:18">
      <c r="A20" s="6">
        <v>16</v>
      </c>
      <c r="B20" s="6" t="s">
        <v>693</v>
      </c>
      <c r="C20" s="6" t="s">
        <v>705</v>
      </c>
      <c r="D20" s="101" t="s">
        <v>706</v>
      </c>
      <c r="E20" s="101" t="s">
        <v>179</v>
      </c>
      <c r="F20" s="51" t="s">
        <v>25</v>
      </c>
      <c r="G20" s="5">
        <v>36</v>
      </c>
      <c r="H20" s="5">
        <v>77760</v>
      </c>
      <c r="I20" s="5">
        <v>0</v>
      </c>
      <c r="J20" s="5">
        <v>77760</v>
      </c>
      <c r="K20" s="5">
        <v>36</v>
      </c>
      <c r="L20" s="5">
        <v>117900</v>
      </c>
      <c r="M20" s="10"/>
      <c r="N20" s="10"/>
      <c r="O20" s="10"/>
      <c r="P20" s="10"/>
      <c r="Q20" s="10"/>
      <c r="R20" s="10"/>
    </row>
    <row r="21" s="2" customFormat="1" ht="21" customHeight="1" spans="1:18">
      <c r="A21" s="6">
        <v>17</v>
      </c>
      <c r="B21" s="6" t="s">
        <v>693</v>
      </c>
      <c r="C21" s="6" t="s">
        <v>707</v>
      </c>
      <c r="D21" s="101" t="s">
        <v>708</v>
      </c>
      <c r="E21" s="101" t="s">
        <v>179</v>
      </c>
      <c r="F21" s="51" t="s">
        <v>25</v>
      </c>
      <c r="G21" s="5">
        <v>48</v>
      </c>
      <c r="H21" s="5">
        <v>103680</v>
      </c>
      <c r="I21" s="5">
        <v>0</v>
      </c>
      <c r="J21" s="5">
        <v>103680</v>
      </c>
      <c r="K21" s="5">
        <v>48</v>
      </c>
      <c r="L21" s="5">
        <v>155400</v>
      </c>
      <c r="M21" s="10"/>
      <c r="N21" s="10"/>
      <c r="O21" s="10"/>
      <c r="P21" s="10"/>
      <c r="Q21" s="10"/>
      <c r="R21" s="10"/>
    </row>
    <row r="22" s="2" customFormat="1" ht="21" customHeight="1" spans="1:18">
      <c r="A22" s="6">
        <v>18</v>
      </c>
      <c r="B22" s="6" t="s">
        <v>693</v>
      </c>
      <c r="C22" s="6" t="s">
        <v>709</v>
      </c>
      <c r="D22" s="101" t="s">
        <v>710</v>
      </c>
      <c r="E22" s="101" t="s">
        <v>179</v>
      </c>
      <c r="F22" s="51" t="s">
        <v>25</v>
      </c>
      <c r="G22" s="5">
        <v>44</v>
      </c>
      <c r="H22" s="5">
        <v>95040</v>
      </c>
      <c r="I22" s="5">
        <v>0</v>
      </c>
      <c r="J22" s="5">
        <v>95040</v>
      </c>
      <c r="K22" s="5">
        <v>44</v>
      </c>
      <c r="L22" s="5">
        <v>144300</v>
      </c>
      <c r="M22" s="10"/>
      <c r="N22" s="10"/>
      <c r="O22" s="10"/>
      <c r="P22" s="10"/>
      <c r="Q22" s="10"/>
      <c r="R22" s="10"/>
    </row>
    <row r="23" s="2" customFormat="1" ht="21" customHeight="1" spans="1:18">
      <c r="A23" s="6">
        <v>19</v>
      </c>
      <c r="B23" s="6" t="s">
        <v>693</v>
      </c>
      <c r="C23" s="6" t="s">
        <v>407</v>
      </c>
      <c r="D23" s="101" t="s">
        <v>488</v>
      </c>
      <c r="E23" s="101" t="s">
        <v>185</v>
      </c>
      <c r="F23" s="51" t="s">
        <v>25</v>
      </c>
      <c r="G23" s="5">
        <v>46</v>
      </c>
      <c r="H23" s="5">
        <v>99360</v>
      </c>
      <c r="I23" s="5">
        <v>0</v>
      </c>
      <c r="J23" s="5">
        <v>99360</v>
      </c>
      <c r="K23" s="5">
        <v>46</v>
      </c>
      <c r="L23" s="5">
        <v>151300</v>
      </c>
      <c r="M23" s="10"/>
      <c r="N23" s="10"/>
      <c r="O23" s="10"/>
      <c r="P23" s="10"/>
      <c r="Q23" s="10"/>
      <c r="R23" s="10"/>
    </row>
    <row r="24" s="2" customFormat="1" ht="21" customHeight="1" spans="1:18">
      <c r="A24" s="6">
        <v>20</v>
      </c>
      <c r="B24" s="6" t="s">
        <v>711</v>
      </c>
      <c r="C24" s="6" t="s">
        <v>712</v>
      </c>
      <c r="D24" s="101" t="s">
        <v>68</v>
      </c>
      <c r="E24" s="101" t="s">
        <v>24</v>
      </c>
      <c r="F24" s="51" t="s">
        <v>25</v>
      </c>
      <c r="G24" s="5">
        <v>35</v>
      </c>
      <c r="H24" s="5">
        <v>75600</v>
      </c>
      <c r="I24" s="5">
        <v>0</v>
      </c>
      <c r="J24" s="5">
        <v>75600</v>
      </c>
      <c r="K24" s="5">
        <v>35</v>
      </c>
      <c r="L24" s="5">
        <v>115400</v>
      </c>
      <c r="M24" s="10"/>
      <c r="N24" s="10"/>
      <c r="O24" s="10"/>
      <c r="P24" s="10"/>
      <c r="Q24" s="10"/>
      <c r="R24" s="10"/>
    </row>
    <row r="25" s="2" customFormat="1" ht="21" customHeight="1" spans="1:18">
      <c r="A25" s="6">
        <v>21</v>
      </c>
      <c r="B25" s="6" t="s">
        <v>711</v>
      </c>
      <c r="C25" s="6" t="s">
        <v>713</v>
      </c>
      <c r="D25" s="101" t="s">
        <v>338</v>
      </c>
      <c r="E25" s="101" t="s">
        <v>216</v>
      </c>
      <c r="F25" s="51" t="s">
        <v>25</v>
      </c>
      <c r="G25" s="5">
        <v>27</v>
      </c>
      <c r="H25" s="5">
        <v>58320</v>
      </c>
      <c r="I25" s="5">
        <v>0</v>
      </c>
      <c r="J25" s="5">
        <v>58320</v>
      </c>
      <c r="K25" s="5">
        <v>27</v>
      </c>
      <c r="L25" s="5">
        <v>88500</v>
      </c>
      <c r="M25" s="10"/>
      <c r="N25" s="10"/>
      <c r="O25" s="10"/>
      <c r="P25" s="10"/>
      <c r="Q25" s="10"/>
      <c r="R25" s="10"/>
    </row>
    <row r="26" s="2" customFormat="1" ht="21" customHeight="1" spans="1:18">
      <c r="A26" s="6">
        <v>22</v>
      </c>
      <c r="B26" s="6" t="s">
        <v>714</v>
      </c>
      <c r="C26" s="6" t="s">
        <v>715</v>
      </c>
      <c r="D26" s="101" t="s">
        <v>65</v>
      </c>
      <c r="E26" s="101" t="s">
        <v>24</v>
      </c>
      <c r="F26" s="51" t="s">
        <v>25</v>
      </c>
      <c r="G26" s="5">
        <v>38</v>
      </c>
      <c r="H26" s="5">
        <v>82080</v>
      </c>
      <c r="I26" s="5">
        <v>0</v>
      </c>
      <c r="J26" s="5">
        <v>82080</v>
      </c>
      <c r="K26" s="5">
        <v>38</v>
      </c>
      <c r="L26" s="5">
        <v>125100</v>
      </c>
      <c r="M26" s="10"/>
      <c r="N26" s="10"/>
      <c r="O26" s="10"/>
      <c r="P26" s="10"/>
      <c r="Q26" s="10"/>
      <c r="R26" s="10"/>
    </row>
    <row r="27" s="2" customFormat="1" ht="21" customHeight="1" spans="1:18">
      <c r="A27" s="6">
        <v>23</v>
      </c>
      <c r="B27" s="6" t="s">
        <v>714</v>
      </c>
      <c r="C27" s="6" t="s">
        <v>434</v>
      </c>
      <c r="D27" s="101" t="s">
        <v>69</v>
      </c>
      <c r="E27" s="101" t="s">
        <v>683</v>
      </c>
      <c r="F27" s="51" t="s">
        <v>25</v>
      </c>
      <c r="G27" s="5">
        <v>40</v>
      </c>
      <c r="H27" s="5">
        <v>86400</v>
      </c>
      <c r="I27" s="5">
        <v>0</v>
      </c>
      <c r="J27" s="5">
        <v>86400</v>
      </c>
      <c r="K27" s="5">
        <v>40</v>
      </c>
      <c r="L27" s="5">
        <v>130500</v>
      </c>
      <c r="M27" s="10"/>
      <c r="N27" s="10"/>
      <c r="O27" s="10"/>
      <c r="P27" s="10"/>
      <c r="Q27" s="10"/>
      <c r="R27" s="10"/>
    </row>
    <row r="28" s="2" customFormat="1" ht="21" customHeight="1" spans="1:18">
      <c r="A28" s="6">
        <v>24</v>
      </c>
      <c r="B28" s="6" t="s">
        <v>716</v>
      </c>
      <c r="C28" s="6" t="s">
        <v>684</v>
      </c>
      <c r="D28" s="101" t="s">
        <v>717</v>
      </c>
      <c r="E28" s="101" t="s">
        <v>139</v>
      </c>
      <c r="F28" s="51" t="s">
        <v>25</v>
      </c>
      <c r="G28" s="5">
        <v>25</v>
      </c>
      <c r="H28" s="5">
        <v>54000</v>
      </c>
      <c r="I28" s="5">
        <v>0</v>
      </c>
      <c r="J28" s="5">
        <v>54000</v>
      </c>
      <c r="K28" s="5">
        <v>25</v>
      </c>
      <c r="L28" s="5">
        <v>82200</v>
      </c>
      <c r="M28" s="10"/>
      <c r="N28" s="10"/>
      <c r="O28" s="10"/>
      <c r="P28" s="10"/>
      <c r="Q28" s="10"/>
      <c r="R28" s="10"/>
    </row>
    <row r="29" s="2" customFormat="1" ht="21" customHeight="1" spans="1:18">
      <c r="A29" s="6">
        <v>25</v>
      </c>
      <c r="B29" s="6" t="s">
        <v>718</v>
      </c>
      <c r="C29" s="6" t="s">
        <v>719</v>
      </c>
      <c r="D29" s="101" t="s">
        <v>720</v>
      </c>
      <c r="E29" s="101" t="s">
        <v>721</v>
      </c>
      <c r="F29" s="51" t="s">
        <v>19</v>
      </c>
      <c r="G29" s="5">
        <v>26</v>
      </c>
      <c r="H29" s="5">
        <v>18720</v>
      </c>
      <c r="I29" s="5">
        <v>4290</v>
      </c>
      <c r="J29" s="5">
        <v>23010</v>
      </c>
      <c r="K29" s="5">
        <v>26</v>
      </c>
      <c r="L29" s="5">
        <v>18200</v>
      </c>
      <c r="M29" s="10"/>
      <c r="N29" s="10"/>
      <c r="O29" s="10"/>
      <c r="P29" s="10"/>
      <c r="Q29" s="10"/>
      <c r="R29" s="10"/>
    </row>
    <row r="30" s="2" customFormat="1" ht="22" customHeight="1" spans="1:18">
      <c r="A30" s="53" t="s">
        <v>38</v>
      </c>
      <c r="B30" s="54"/>
      <c r="C30" s="54"/>
      <c r="D30" s="54"/>
      <c r="E30" s="54"/>
      <c r="F30" s="55"/>
      <c r="G30" s="52">
        <f t="shared" ref="G30:L30" si="0">SUM(G5:G29)</f>
        <v>985</v>
      </c>
      <c r="H30" s="52">
        <f t="shared" si="0"/>
        <v>2090160</v>
      </c>
      <c r="I30" s="52">
        <f t="shared" si="0"/>
        <v>4290</v>
      </c>
      <c r="J30" s="52">
        <f t="shared" si="0"/>
        <v>2094450</v>
      </c>
      <c r="K30" s="52">
        <f t="shared" si="0"/>
        <v>985</v>
      </c>
      <c r="L30" s="52">
        <f t="shared" si="0"/>
        <v>3163000</v>
      </c>
      <c r="M30" s="10"/>
      <c r="N30" s="10"/>
      <c r="O30" s="10"/>
      <c r="P30" s="10"/>
      <c r="Q30" s="10"/>
      <c r="R30" s="10"/>
    </row>
  </sheetData>
  <mergeCells count="5">
    <mergeCell ref="A2:K2"/>
    <mergeCell ref="A3:D3"/>
    <mergeCell ref="E3:H3"/>
    <mergeCell ref="J3:K3"/>
    <mergeCell ref="A30:F30"/>
  </mergeCells>
  <pageMargins left="0.25" right="0.25" top="0.75" bottom="0.75" header="0.298611111111111" footer="0.298611111111111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D21" sqref="D21"/>
    </sheetView>
  </sheetViews>
  <sheetFormatPr defaultColWidth="9" defaultRowHeight="13.5"/>
  <cols>
    <col min="1" max="1" width="2.625" customWidth="1"/>
    <col min="2" max="2" width="26.75" customWidth="1"/>
    <col min="3" max="3" width="15.75" customWidth="1"/>
    <col min="4" max="4" width="28.75" customWidth="1"/>
    <col min="5" max="5" width="15.375" customWidth="1"/>
    <col min="6" max="6" width="4.75" customWidth="1"/>
    <col min="7" max="7" width="6" customWidth="1"/>
    <col min="8" max="8" width="11.375" customWidth="1"/>
    <col min="9" max="9" width="7" customWidth="1"/>
    <col min="10" max="10" width="11.375" customWidth="1"/>
    <col min="11" max="11" width="5.625" customWidth="1"/>
    <col min="12" max="12" width="10" customWidth="1"/>
  </cols>
  <sheetData>
    <row r="1" ht="14.25" spans="1:12">
      <c r="A1" s="195" t="s">
        <v>0</v>
      </c>
      <c r="B1" s="19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ht="28" customHeight="1" spans="1:12">
      <c r="A2" s="196" t="s">
        <v>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62"/>
    </row>
    <row r="3" ht="18.75" spans="1:12">
      <c r="A3" s="106" t="s">
        <v>549</v>
      </c>
      <c r="B3" s="106"/>
      <c r="C3" s="106"/>
      <c r="D3" s="106"/>
      <c r="E3" s="107" t="s">
        <v>88</v>
      </c>
      <c r="F3" s="107"/>
      <c r="G3" s="107"/>
      <c r="H3" s="197" t="s">
        <v>722</v>
      </c>
      <c r="I3" s="197"/>
      <c r="J3" s="107" t="s">
        <v>4</v>
      </c>
      <c r="K3" s="107"/>
      <c r="L3" s="62"/>
    </row>
    <row r="4" ht="42" customHeight="1" spans="1:12">
      <c r="A4" s="109" t="s">
        <v>5</v>
      </c>
      <c r="B4" s="109" t="s">
        <v>6</v>
      </c>
      <c r="C4" s="109" t="s">
        <v>7</v>
      </c>
      <c r="D4" s="109" t="s">
        <v>59</v>
      </c>
      <c r="E4" s="109" t="s">
        <v>41</v>
      </c>
      <c r="F4" s="109" t="s">
        <v>9</v>
      </c>
      <c r="G4" s="109" t="s">
        <v>10</v>
      </c>
      <c r="H4" s="109" t="s">
        <v>11</v>
      </c>
      <c r="I4" s="109" t="s">
        <v>255</v>
      </c>
      <c r="J4" s="109" t="s">
        <v>13</v>
      </c>
      <c r="K4" s="109" t="s">
        <v>14</v>
      </c>
      <c r="L4" s="109" t="s">
        <v>15</v>
      </c>
    </row>
    <row r="5" ht="18" customHeight="1" spans="1:12">
      <c r="A5" s="6">
        <v>1</v>
      </c>
      <c r="B5" s="198" t="s">
        <v>36</v>
      </c>
      <c r="C5" s="198" t="s">
        <v>555</v>
      </c>
      <c r="D5" s="198" t="s">
        <v>723</v>
      </c>
      <c r="E5" s="198" t="s">
        <v>63</v>
      </c>
      <c r="F5" s="198" t="s">
        <v>25</v>
      </c>
      <c r="G5" s="199">
        <v>43</v>
      </c>
      <c r="H5" s="199">
        <v>92880</v>
      </c>
      <c r="I5" s="199"/>
      <c r="J5" s="199">
        <v>92880</v>
      </c>
      <c r="K5" s="199">
        <v>43</v>
      </c>
      <c r="L5" s="199">
        <v>141900</v>
      </c>
    </row>
    <row r="6" ht="18" customHeight="1" spans="1:12">
      <c r="A6" s="6">
        <v>2</v>
      </c>
      <c r="B6" s="68" t="s">
        <v>36</v>
      </c>
      <c r="C6" s="68" t="s">
        <v>724</v>
      </c>
      <c r="D6" s="68" t="s">
        <v>725</v>
      </c>
      <c r="E6" s="68" t="s">
        <v>165</v>
      </c>
      <c r="F6" s="68" t="s">
        <v>25</v>
      </c>
      <c r="G6" s="169">
        <v>37</v>
      </c>
      <c r="H6" s="169">
        <v>79920</v>
      </c>
      <c r="I6" s="169"/>
      <c r="J6" s="169">
        <v>79920</v>
      </c>
      <c r="K6" s="169">
        <v>37</v>
      </c>
      <c r="L6" s="169">
        <v>121900</v>
      </c>
    </row>
    <row r="7" ht="18" customHeight="1" spans="1:12">
      <c r="A7" s="6">
        <v>3</v>
      </c>
      <c r="B7" s="198" t="s">
        <v>36</v>
      </c>
      <c r="C7" s="198" t="s">
        <v>726</v>
      </c>
      <c r="D7" s="198" t="s">
        <v>727</v>
      </c>
      <c r="E7" s="198" t="s">
        <v>165</v>
      </c>
      <c r="F7" s="198" t="s">
        <v>25</v>
      </c>
      <c r="G7" s="199">
        <v>43</v>
      </c>
      <c r="H7" s="199">
        <v>92880</v>
      </c>
      <c r="I7" s="199"/>
      <c r="J7" s="199">
        <v>92880</v>
      </c>
      <c r="K7" s="199">
        <v>43</v>
      </c>
      <c r="L7" s="199">
        <v>141900</v>
      </c>
    </row>
    <row r="8" ht="18" customHeight="1" spans="1:12">
      <c r="A8" s="6">
        <v>4</v>
      </c>
      <c r="B8" s="68" t="s">
        <v>36</v>
      </c>
      <c r="C8" s="68" t="s">
        <v>314</v>
      </c>
      <c r="D8" s="68" t="s">
        <v>383</v>
      </c>
      <c r="E8" s="68" t="s">
        <v>24</v>
      </c>
      <c r="F8" s="68" t="s">
        <v>25</v>
      </c>
      <c r="G8" s="169">
        <v>44</v>
      </c>
      <c r="H8" s="169">
        <v>95040</v>
      </c>
      <c r="I8" s="169"/>
      <c r="J8" s="169">
        <v>95040</v>
      </c>
      <c r="K8" s="169">
        <v>44</v>
      </c>
      <c r="L8" s="169">
        <v>145200</v>
      </c>
    </row>
    <row r="9" ht="18" customHeight="1" spans="1:12">
      <c r="A9" s="6">
        <v>5</v>
      </c>
      <c r="B9" s="198" t="s">
        <v>301</v>
      </c>
      <c r="C9" s="198" t="s">
        <v>728</v>
      </c>
      <c r="D9" s="198" t="s">
        <v>729</v>
      </c>
      <c r="E9" s="198" t="s">
        <v>304</v>
      </c>
      <c r="F9" s="198" t="s">
        <v>22</v>
      </c>
      <c r="G9" s="199">
        <v>39</v>
      </c>
      <c r="H9" s="199">
        <v>60840</v>
      </c>
      <c r="I9" s="199"/>
      <c r="J9" s="199">
        <v>60840</v>
      </c>
      <c r="K9" s="199">
        <v>39</v>
      </c>
      <c r="L9" s="199">
        <v>95100</v>
      </c>
    </row>
    <row r="10" ht="18" customHeight="1" spans="1:12">
      <c r="A10" s="6">
        <v>6</v>
      </c>
      <c r="B10" s="198" t="s">
        <v>301</v>
      </c>
      <c r="C10" s="198" t="s">
        <v>730</v>
      </c>
      <c r="D10" s="198" t="s">
        <v>457</v>
      </c>
      <c r="E10" s="198" t="s">
        <v>63</v>
      </c>
      <c r="F10" s="198" t="s">
        <v>25</v>
      </c>
      <c r="G10" s="199">
        <v>35</v>
      </c>
      <c r="H10" s="199">
        <v>75600</v>
      </c>
      <c r="I10" s="199"/>
      <c r="J10" s="199">
        <v>75600</v>
      </c>
      <c r="K10" s="199">
        <v>35</v>
      </c>
      <c r="L10" s="199">
        <v>114600</v>
      </c>
    </row>
    <row r="11" ht="18" customHeight="1" spans="1:12">
      <c r="A11" s="6">
        <v>7</v>
      </c>
      <c r="B11" s="198" t="s">
        <v>143</v>
      </c>
      <c r="C11" s="198" t="s">
        <v>120</v>
      </c>
      <c r="D11" s="198" t="s">
        <v>731</v>
      </c>
      <c r="E11" s="198" t="s">
        <v>122</v>
      </c>
      <c r="F11" s="198" t="s">
        <v>25</v>
      </c>
      <c r="G11" s="199">
        <v>47</v>
      </c>
      <c r="H11" s="199">
        <v>101520</v>
      </c>
      <c r="I11" s="199">
        <v>11891</v>
      </c>
      <c r="J11" s="199">
        <v>113411</v>
      </c>
      <c r="K11" s="199">
        <v>47</v>
      </c>
      <c r="L11" s="199">
        <v>155000</v>
      </c>
    </row>
    <row r="12" ht="18" customHeight="1" spans="1:12">
      <c r="A12" s="6">
        <v>8</v>
      </c>
      <c r="B12" s="198" t="s">
        <v>143</v>
      </c>
      <c r="C12" s="198" t="s">
        <v>120</v>
      </c>
      <c r="D12" s="198" t="s">
        <v>732</v>
      </c>
      <c r="E12" s="198" t="s">
        <v>122</v>
      </c>
      <c r="F12" s="198" t="s">
        <v>25</v>
      </c>
      <c r="G12" s="199">
        <v>41</v>
      </c>
      <c r="H12" s="199">
        <v>88560</v>
      </c>
      <c r="I12" s="199">
        <v>10373</v>
      </c>
      <c r="J12" s="199">
        <v>98933</v>
      </c>
      <c r="K12" s="199">
        <v>41</v>
      </c>
      <c r="L12" s="199">
        <v>135200</v>
      </c>
    </row>
    <row r="13" ht="18" customHeight="1" spans="1:12">
      <c r="A13" s="6">
        <v>9</v>
      </c>
      <c r="B13" s="68" t="s">
        <v>143</v>
      </c>
      <c r="C13" s="68" t="s">
        <v>148</v>
      </c>
      <c r="D13" s="68" t="s">
        <v>733</v>
      </c>
      <c r="E13" s="68" t="s">
        <v>18</v>
      </c>
      <c r="F13" s="68" t="s">
        <v>47</v>
      </c>
      <c r="G13" s="169">
        <v>40</v>
      </c>
      <c r="H13" s="169">
        <v>28800</v>
      </c>
      <c r="I13" s="169"/>
      <c r="J13" s="169">
        <v>28800</v>
      </c>
      <c r="K13" s="169">
        <v>40</v>
      </c>
      <c r="L13" s="169">
        <v>28000</v>
      </c>
    </row>
    <row r="14" ht="18" customHeight="1" spans="1:12">
      <c r="A14" s="6">
        <v>10</v>
      </c>
      <c r="B14" s="68" t="s">
        <v>143</v>
      </c>
      <c r="C14" s="68" t="s">
        <v>148</v>
      </c>
      <c r="D14" s="68" t="s">
        <v>734</v>
      </c>
      <c r="E14" s="68" t="s">
        <v>18</v>
      </c>
      <c r="F14" s="68" t="s">
        <v>47</v>
      </c>
      <c r="G14" s="169">
        <v>38</v>
      </c>
      <c r="H14" s="169">
        <v>27360</v>
      </c>
      <c r="I14" s="169"/>
      <c r="J14" s="169">
        <v>27360</v>
      </c>
      <c r="K14" s="169">
        <v>38</v>
      </c>
      <c r="L14" s="169">
        <v>26600</v>
      </c>
    </row>
    <row r="15" ht="18" customHeight="1" spans="1:12">
      <c r="A15" s="6">
        <v>11</v>
      </c>
      <c r="B15" s="198" t="s">
        <v>201</v>
      </c>
      <c r="C15" s="198" t="s">
        <v>339</v>
      </c>
      <c r="D15" s="198" t="s">
        <v>172</v>
      </c>
      <c r="E15" s="198" t="s">
        <v>24</v>
      </c>
      <c r="F15" s="198" t="s">
        <v>25</v>
      </c>
      <c r="G15" s="199">
        <v>48</v>
      </c>
      <c r="H15" s="199">
        <v>103680</v>
      </c>
      <c r="I15" s="199"/>
      <c r="J15" s="199">
        <v>103680</v>
      </c>
      <c r="K15" s="199">
        <v>48</v>
      </c>
      <c r="L15" s="199">
        <v>156300</v>
      </c>
    </row>
    <row r="16" ht="18" customHeight="1" spans="1:12">
      <c r="A16" s="6">
        <v>12</v>
      </c>
      <c r="B16" s="68" t="s">
        <v>201</v>
      </c>
      <c r="C16" s="68" t="s">
        <v>735</v>
      </c>
      <c r="D16" s="68" t="s">
        <v>69</v>
      </c>
      <c r="E16" s="68" t="s">
        <v>35</v>
      </c>
      <c r="F16" s="68" t="s">
        <v>25</v>
      </c>
      <c r="G16" s="169">
        <v>40</v>
      </c>
      <c r="H16" s="169">
        <v>86400</v>
      </c>
      <c r="I16" s="169"/>
      <c r="J16" s="169">
        <v>86400</v>
      </c>
      <c r="K16" s="169">
        <v>40</v>
      </c>
      <c r="L16" s="169">
        <v>129100</v>
      </c>
    </row>
    <row r="17" ht="18" customHeight="1" spans="1:12">
      <c r="A17" s="6">
        <v>13</v>
      </c>
      <c r="B17" s="68" t="s">
        <v>90</v>
      </c>
      <c r="C17" s="68" t="s">
        <v>736</v>
      </c>
      <c r="D17" s="68" t="s">
        <v>164</v>
      </c>
      <c r="E17" s="68" t="s">
        <v>165</v>
      </c>
      <c r="F17" s="68" t="s">
        <v>25</v>
      </c>
      <c r="G17" s="169">
        <v>39</v>
      </c>
      <c r="H17" s="169">
        <v>84240</v>
      </c>
      <c r="I17" s="169"/>
      <c r="J17" s="169">
        <v>84240</v>
      </c>
      <c r="K17" s="169">
        <v>39</v>
      </c>
      <c r="L17" s="169">
        <v>126400</v>
      </c>
    </row>
    <row r="18" ht="18" customHeight="1" spans="1:12">
      <c r="A18" s="6">
        <v>14</v>
      </c>
      <c r="B18" s="68" t="s">
        <v>95</v>
      </c>
      <c r="C18" s="68" t="s">
        <v>737</v>
      </c>
      <c r="D18" s="68" t="s">
        <v>241</v>
      </c>
      <c r="E18" s="68" t="s">
        <v>35</v>
      </c>
      <c r="F18" s="68" t="s">
        <v>25</v>
      </c>
      <c r="G18" s="169">
        <v>42</v>
      </c>
      <c r="H18" s="169">
        <v>90720</v>
      </c>
      <c r="I18" s="169"/>
      <c r="J18" s="169">
        <v>90720</v>
      </c>
      <c r="K18" s="169">
        <v>42</v>
      </c>
      <c r="L18" s="169">
        <v>137900</v>
      </c>
    </row>
    <row r="19" ht="18" customHeight="1" spans="1:12">
      <c r="A19" s="6">
        <v>15</v>
      </c>
      <c r="B19" s="68" t="s">
        <v>95</v>
      </c>
      <c r="C19" s="68" t="s">
        <v>737</v>
      </c>
      <c r="D19" s="68" t="s">
        <v>246</v>
      </c>
      <c r="E19" s="68" t="s">
        <v>35</v>
      </c>
      <c r="F19" s="68" t="s">
        <v>25</v>
      </c>
      <c r="G19" s="169">
        <v>42</v>
      </c>
      <c r="H19" s="169">
        <v>90720</v>
      </c>
      <c r="I19" s="169"/>
      <c r="J19" s="169">
        <v>90720</v>
      </c>
      <c r="K19" s="169">
        <v>42</v>
      </c>
      <c r="L19" s="169">
        <v>138300</v>
      </c>
    </row>
    <row r="20" ht="18" customHeight="1" spans="1:12">
      <c r="A20" s="6">
        <v>16</v>
      </c>
      <c r="B20" s="68" t="s">
        <v>26</v>
      </c>
      <c r="C20" s="68" t="s">
        <v>346</v>
      </c>
      <c r="D20" s="68" t="s">
        <v>522</v>
      </c>
      <c r="E20" s="68" t="s">
        <v>72</v>
      </c>
      <c r="F20" s="68" t="s">
        <v>25</v>
      </c>
      <c r="G20" s="169">
        <v>35</v>
      </c>
      <c r="H20" s="169">
        <v>75600</v>
      </c>
      <c r="I20" s="169"/>
      <c r="J20" s="169">
        <v>75600</v>
      </c>
      <c r="K20" s="169">
        <v>35</v>
      </c>
      <c r="L20" s="169">
        <v>114400</v>
      </c>
    </row>
    <row r="21" ht="18" customHeight="1" spans="1:12">
      <c r="A21" s="6">
        <v>17</v>
      </c>
      <c r="B21" s="68" t="s">
        <v>26</v>
      </c>
      <c r="C21" s="68" t="s">
        <v>346</v>
      </c>
      <c r="D21" s="68" t="s">
        <v>579</v>
      </c>
      <c r="E21" s="68" t="s">
        <v>72</v>
      </c>
      <c r="F21" s="68" t="s">
        <v>25</v>
      </c>
      <c r="G21" s="169">
        <v>37</v>
      </c>
      <c r="H21" s="169">
        <v>79920</v>
      </c>
      <c r="I21" s="169"/>
      <c r="J21" s="169">
        <v>79920</v>
      </c>
      <c r="K21" s="169">
        <v>37</v>
      </c>
      <c r="L21" s="169">
        <v>120100</v>
      </c>
    </row>
    <row r="22" ht="18" customHeight="1" spans="1:12">
      <c r="A22" s="6">
        <v>18</v>
      </c>
      <c r="B22" s="68" t="s">
        <v>30</v>
      </c>
      <c r="C22" s="68" t="s">
        <v>738</v>
      </c>
      <c r="D22" s="68" t="s">
        <v>739</v>
      </c>
      <c r="E22" s="68" t="s">
        <v>740</v>
      </c>
      <c r="F22" s="68" t="s">
        <v>25</v>
      </c>
      <c r="G22" s="169">
        <v>46</v>
      </c>
      <c r="H22" s="169">
        <v>99360</v>
      </c>
      <c r="I22" s="169"/>
      <c r="J22" s="169">
        <v>99360</v>
      </c>
      <c r="K22" s="169">
        <v>46</v>
      </c>
      <c r="L22" s="169">
        <v>149200</v>
      </c>
    </row>
    <row r="23" ht="18" customHeight="1" spans="1:12">
      <c r="A23" s="6">
        <v>19</v>
      </c>
      <c r="B23" s="6" t="s">
        <v>170</v>
      </c>
      <c r="C23" s="68" t="s">
        <v>339</v>
      </c>
      <c r="D23" s="68" t="s">
        <v>144</v>
      </c>
      <c r="E23" s="68" t="s">
        <v>63</v>
      </c>
      <c r="F23" s="68" t="s">
        <v>25</v>
      </c>
      <c r="G23" s="169">
        <v>29</v>
      </c>
      <c r="H23" s="169">
        <v>62640</v>
      </c>
      <c r="I23" s="169"/>
      <c r="J23" s="169">
        <v>62640</v>
      </c>
      <c r="K23" s="169">
        <v>29</v>
      </c>
      <c r="L23" s="169">
        <v>94400</v>
      </c>
    </row>
    <row r="24" ht="18" customHeight="1" spans="1:12">
      <c r="A24" s="6">
        <v>20</v>
      </c>
      <c r="B24" s="200" t="s">
        <v>151</v>
      </c>
      <c r="C24" s="198" t="s">
        <v>741</v>
      </c>
      <c r="D24" s="198" t="s">
        <v>742</v>
      </c>
      <c r="E24" s="198" t="s">
        <v>743</v>
      </c>
      <c r="F24" s="198" t="s">
        <v>327</v>
      </c>
      <c r="G24" s="199">
        <v>20</v>
      </c>
      <c r="H24" s="199">
        <v>21772.8</v>
      </c>
      <c r="I24" s="199">
        <v>3300</v>
      </c>
      <c r="J24" s="199">
        <v>25072.8</v>
      </c>
      <c r="K24" s="199">
        <v>20</v>
      </c>
      <c r="L24" s="199">
        <v>29900</v>
      </c>
    </row>
    <row r="25" ht="18" customHeight="1" spans="1:12">
      <c r="A25" s="7" t="s">
        <v>38</v>
      </c>
      <c r="B25" s="8"/>
      <c r="C25" s="8"/>
      <c r="D25" s="8"/>
      <c r="E25" s="8"/>
      <c r="F25" s="9"/>
      <c r="G25" s="201">
        <f t="shared" ref="G25:L25" si="0">SUM(G5:G24)</f>
        <v>785</v>
      </c>
      <c r="H25" s="201">
        <f t="shared" si="0"/>
        <v>1538452.8</v>
      </c>
      <c r="I25" s="201">
        <f t="shared" si="0"/>
        <v>25564</v>
      </c>
      <c r="J25" s="201">
        <f t="shared" si="0"/>
        <v>1564016.8</v>
      </c>
      <c r="K25" s="201">
        <f t="shared" si="0"/>
        <v>785</v>
      </c>
      <c r="L25" s="201">
        <f t="shared" si="0"/>
        <v>2301400</v>
      </c>
    </row>
  </sheetData>
  <mergeCells count="7">
    <mergeCell ref="A1:B1"/>
    <mergeCell ref="A2:K2"/>
    <mergeCell ref="A3:D3"/>
    <mergeCell ref="E3:G3"/>
    <mergeCell ref="H3:I3"/>
    <mergeCell ref="J3:K3"/>
    <mergeCell ref="A25:F25"/>
  </mergeCells>
  <pageMargins left="0.25" right="0.25" top="0.75" bottom="0.75" header="0.298611111111111" footer="0.298611111111111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workbookViewId="0">
      <selection activeCell="O16" sqref="O16"/>
    </sheetView>
  </sheetViews>
  <sheetFormatPr defaultColWidth="9" defaultRowHeight="14.25"/>
  <cols>
    <col min="1" max="1" width="3" style="2" customWidth="1"/>
    <col min="2" max="2" width="22.875" style="2" customWidth="1"/>
    <col min="3" max="3" width="16.75" style="2" customWidth="1"/>
    <col min="4" max="4" width="23.375" style="2" customWidth="1"/>
    <col min="5" max="5" width="9.625" style="2" customWidth="1"/>
    <col min="6" max="6" width="5" style="2" customWidth="1"/>
    <col min="7" max="7" width="6.75" style="2" customWidth="1"/>
    <col min="8" max="8" width="10.5" style="2" customWidth="1"/>
    <col min="9" max="9" width="8.25" style="2" customWidth="1"/>
    <col min="10" max="10" width="9.875" style="2" customWidth="1"/>
    <col min="11" max="11" width="10.5" style="2" customWidth="1"/>
    <col min="12" max="12" width="11.875" style="2" customWidth="1"/>
    <col min="13" max="16384" width="9" style="2"/>
  </cols>
  <sheetData>
    <row r="1" s="2" customFormat="1" ht="20" customHeight="1" spans="1:1">
      <c r="A1" s="1" t="s">
        <v>0</v>
      </c>
    </row>
    <row r="2" s="2" customFormat="1" ht="27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0"/>
      <c r="M2" s="10"/>
      <c r="N2" s="10"/>
      <c r="O2" s="10"/>
      <c r="P2" s="10"/>
      <c r="Q2" s="10"/>
      <c r="R2" s="10"/>
    </row>
    <row r="3" s="2" customFormat="1" ht="20" customHeight="1" spans="1:18">
      <c r="A3" s="4" t="s">
        <v>57</v>
      </c>
      <c r="B3" s="4"/>
      <c r="C3" s="4"/>
      <c r="D3" s="4"/>
      <c r="E3" s="4" t="s">
        <v>744</v>
      </c>
      <c r="F3" s="4"/>
      <c r="G3" s="4"/>
      <c r="H3" s="4"/>
      <c r="I3" s="11"/>
      <c r="J3" s="12" t="s">
        <v>4</v>
      </c>
      <c r="K3" s="12"/>
      <c r="L3" s="10"/>
      <c r="M3" s="10"/>
      <c r="N3" s="10"/>
      <c r="O3" s="10"/>
      <c r="P3" s="10"/>
      <c r="Q3" s="10"/>
      <c r="R3" s="10"/>
    </row>
    <row r="4" s="2" customFormat="1" ht="40" customHeight="1" spans="1:18">
      <c r="A4" s="5" t="s">
        <v>5</v>
      </c>
      <c r="B4" s="5" t="s">
        <v>6</v>
      </c>
      <c r="C4" s="5" t="s">
        <v>7</v>
      </c>
      <c r="D4" s="5" t="s">
        <v>59</v>
      </c>
      <c r="E4" s="5" t="s">
        <v>41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10"/>
      <c r="N4" s="10"/>
      <c r="O4" s="10"/>
      <c r="P4" s="10"/>
      <c r="Q4" s="10"/>
      <c r="R4" s="10"/>
    </row>
    <row r="5" s="2" customFormat="1" ht="21" customHeight="1" spans="1:18">
      <c r="A5" s="6">
        <v>1</v>
      </c>
      <c r="B5" s="6" t="s">
        <v>119</v>
      </c>
      <c r="C5" s="6" t="s">
        <v>684</v>
      </c>
      <c r="D5" s="6" t="s">
        <v>69</v>
      </c>
      <c r="E5" s="6" t="s">
        <v>683</v>
      </c>
      <c r="F5" s="6" t="s">
        <v>25</v>
      </c>
      <c r="G5" s="52">
        <v>47</v>
      </c>
      <c r="H5" s="52">
        <v>101520</v>
      </c>
      <c r="I5" s="52">
        <v>0</v>
      </c>
      <c r="J5" s="52">
        <v>101520</v>
      </c>
      <c r="K5" s="52">
        <v>47</v>
      </c>
      <c r="L5" s="52">
        <v>154800</v>
      </c>
      <c r="M5" s="10"/>
      <c r="N5" s="10"/>
      <c r="O5" s="10"/>
      <c r="P5" s="10"/>
      <c r="Q5" s="10"/>
      <c r="R5" s="10"/>
    </row>
    <row r="6" s="2" customFormat="1" ht="21" customHeight="1" spans="1:18">
      <c r="A6" s="6">
        <v>2</v>
      </c>
      <c r="B6" s="6" t="s">
        <v>458</v>
      </c>
      <c r="C6" s="6" t="s">
        <v>531</v>
      </c>
      <c r="D6" s="6" t="s">
        <v>745</v>
      </c>
      <c r="E6" s="6" t="s">
        <v>21</v>
      </c>
      <c r="F6" s="6" t="s">
        <v>25</v>
      </c>
      <c r="G6" s="52">
        <v>32</v>
      </c>
      <c r="H6" s="52">
        <v>49920</v>
      </c>
      <c r="I6" s="52">
        <v>0</v>
      </c>
      <c r="J6" s="52">
        <v>49920</v>
      </c>
      <c r="K6" s="52">
        <v>32</v>
      </c>
      <c r="L6" s="52">
        <v>80000</v>
      </c>
      <c r="M6" s="10"/>
      <c r="N6" s="10"/>
      <c r="O6" s="10"/>
      <c r="P6" s="10"/>
      <c r="Q6" s="10"/>
      <c r="R6" s="10"/>
    </row>
    <row r="7" s="2" customFormat="1" ht="21" customHeight="1" spans="1:18">
      <c r="A7" s="6">
        <v>3</v>
      </c>
      <c r="B7" s="6" t="s">
        <v>296</v>
      </c>
      <c r="C7" s="6" t="s">
        <v>746</v>
      </c>
      <c r="D7" s="6" t="s">
        <v>248</v>
      </c>
      <c r="E7" s="6" t="s">
        <v>35</v>
      </c>
      <c r="F7" s="6" t="s">
        <v>25</v>
      </c>
      <c r="G7" s="52">
        <v>41</v>
      </c>
      <c r="H7" s="52">
        <v>88560</v>
      </c>
      <c r="I7" s="52">
        <v>0</v>
      </c>
      <c r="J7" s="52">
        <v>88560</v>
      </c>
      <c r="K7" s="52">
        <v>41</v>
      </c>
      <c r="L7" s="52">
        <v>135000</v>
      </c>
      <c r="M7" s="10"/>
      <c r="N7" s="10"/>
      <c r="O7" s="10"/>
      <c r="P7" s="10"/>
      <c r="Q7" s="10"/>
      <c r="R7" s="10"/>
    </row>
    <row r="8" s="2" customFormat="1" ht="21" customHeight="1" spans="1:18">
      <c r="A8" s="6">
        <v>4</v>
      </c>
      <c r="B8" s="6" t="s">
        <v>296</v>
      </c>
      <c r="C8" s="6" t="s">
        <v>747</v>
      </c>
      <c r="D8" s="6" t="s">
        <v>73</v>
      </c>
      <c r="E8" s="6" t="s">
        <v>24</v>
      </c>
      <c r="F8" s="6" t="s">
        <v>25</v>
      </c>
      <c r="G8" s="52">
        <v>45</v>
      </c>
      <c r="H8" s="52">
        <v>97200</v>
      </c>
      <c r="I8" s="52">
        <v>0</v>
      </c>
      <c r="J8" s="52">
        <v>97200</v>
      </c>
      <c r="K8" s="52">
        <v>45</v>
      </c>
      <c r="L8" s="52">
        <v>148100</v>
      </c>
      <c r="M8" s="10"/>
      <c r="N8" s="10"/>
      <c r="O8" s="10"/>
      <c r="P8" s="10"/>
      <c r="Q8" s="10"/>
      <c r="R8" s="10"/>
    </row>
    <row r="9" s="2" customFormat="1" ht="21" customHeight="1" spans="1:18">
      <c r="A9" s="6">
        <v>5</v>
      </c>
      <c r="B9" s="6" t="s">
        <v>90</v>
      </c>
      <c r="C9" s="6" t="s">
        <v>748</v>
      </c>
      <c r="D9" s="6" t="s">
        <v>467</v>
      </c>
      <c r="E9" s="6" t="s">
        <v>63</v>
      </c>
      <c r="F9" s="6" t="s">
        <v>25</v>
      </c>
      <c r="G9" s="52">
        <v>36</v>
      </c>
      <c r="H9" s="52">
        <v>77760</v>
      </c>
      <c r="I9" s="52">
        <v>0</v>
      </c>
      <c r="J9" s="52">
        <v>77760</v>
      </c>
      <c r="K9" s="52">
        <v>36</v>
      </c>
      <c r="L9" s="52">
        <v>116900</v>
      </c>
      <c r="M9" s="10"/>
      <c r="N9" s="10"/>
      <c r="O9" s="10"/>
      <c r="P9" s="10"/>
      <c r="Q9" s="10"/>
      <c r="R9" s="10"/>
    </row>
    <row r="10" s="2" customFormat="1" ht="21" customHeight="1" spans="1:18">
      <c r="A10" s="6">
        <v>6</v>
      </c>
      <c r="B10" s="6" t="s">
        <v>263</v>
      </c>
      <c r="C10" s="6" t="s">
        <v>682</v>
      </c>
      <c r="D10" s="6" t="s">
        <v>350</v>
      </c>
      <c r="E10" s="6" t="s">
        <v>179</v>
      </c>
      <c r="F10" s="6" t="s">
        <v>25</v>
      </c>
      <c r="G10" s="52">
        <v>40</v>
      </c>
      <c r="H10" s="52">
        <v>86400</v>
      </c>
      <c r="I10" s="52">
        <v>0</v>
      </c>
      <c r="J10" s="52">
        <v>86400</v>
      </c>
      <c r="K10" s="52">
        <v>40</v>
      </c>
      <c r="L10" s="52">
        <v>131800</v>
      </c>
      <c r="M10" s="10"/>
      <c r="N10" s="10"/>
      <c r="O10" s="10"/>
      <c r="P10" s="10"/>
      <c r="Q10" s="10"/>
      <c r="R10" s="10"/>
    </row>
    <row r="11" s="2" customFormat="1" ht="21" customHeight="1" spans="1:18">
      <c r="A11" s="6">
        <v>7</v>
      </c>
      <c r="B11" s="6" t="s">
        <v>263</v>
      </c>
      <c r="C11" s="6" t="s">
        <v>749</v>
      </c>
      <c r="D11" s="6" t="s">
        <v>195</v>
      </c>
      <c r="E11" s="6" t="s">
        <v>179</v>
      </c>
      <c r="F11" s="6" t="s">
        <v>25</v>
      </c>
      <c r="G11" s="52">
        <v>45</v>
      </c>
      <c r="H11" s="52">
        <v>97200</v>
      </c>
      <c r="I11" s="52">
        <v>0</v>
      </c>
      <c r="J11" s="52">
        <v>97200</v>
      </c>
      <c r="K11" s="52">
        <v>45</v>
      </c>
      <c r="L11" s="52">
        <v>146700</v>
      </c>
      <c r="M11" s="10"/>
      <c r="N11" s="10"/>
      <c r="O11" s="10"/>
      <c r="P11" s="10"/>
      <c r="Q11" s="10"/>
      <c r="R11" s="10"/>
    </row>
    <row r="12" s="2" customFormat="1" ht="21" customHeight="1" spans="1:18">
      <c r="A12" s="6">
        <v>8</v>
      </c>
      <c r="B12" s="6" t="s">
        <v>34</v>
      </c>
      <c r="C12" s="6" t="s">
        <v>750</v>
      </c>
      <c r="D12" s="6" t="s">
        <v>469</v>
      </c>
      <c r="E12" s="6" t="s">
        <v>63</v>
      </c>
      <c r="F12" s="6" t="s">
        <v>25</v>
      </c>
      <c r="G12" s="52">
        <v>40</v>
      </c>
      <c r="H12" s="52">
        <v>86400</v>
      </c>
      <c r="I12" s="52">
        <v>0</v>
      </c>
      <c r="J12" s="52">
        <v>86400</v>
      </c>
      <c r="K12" s="52">
        <v>40</v>
      </c>
      <c r="L12" s="52">
        <v>130300</v>
      </c>
      <c r="M12" s="10"/>
      <c r="N12" s="10"/>
      <c r="O12" s="10"/>
      <c r="P12" s="10"/>
      <c r="Q12" s="10"/>
      <c r="R12" s="10"/>
    </row>
    <row r="13" s="2" customFormat="1" ht="21" customHeight="1" spans="1:18">
      <c r="A13" s="6">
        <v>9</v>
      </c>
      <c r="B13" s="6" t="s">
        <v>34</v>
      </c>
      <c r="C13" s="6" t="s">
        <v>751</v>
      </c>
      <c r="D13" s="6" t="s">
        <v>244</v>
      </c>
      <c r="E13" s="6" t="s">
        <v>35</v>
      </c>
      <c r="F13" s="6" t="s">
        <v>25</v>
      </c>
      <c r="G13" s="52">
        <v>48</v>
      </c>
      <c r="H13" s="52">
        <v>103680</v>
      </c>
      <c r="I13" s="52">
        <v>0</v>
      </c>
      <c r="J13" s="52">
        <v>103680</v>
      </c>
      <c r="K13" s="52">
        <v>48</v>
      </c>
      <c r="L13" s="52">
        <v>157900</v>
      </c>
      <c r="M13" s="10"/>
      <c r="N13" s="10"/>
      <c r="O13" s="10"/>
      <c r="P13" s="10"/>
      <c r="Q13" s="10"/>
      <c r="R13" s="10"/>
    </row>
    <row r="14" s="2" customFormat="1" ht="21" customHeight="1" spans="1:18">
      <c r="A14" s="6">
        <v>10</v>
      </c>
      <c r="B14" s="6" t="s">
        <v>161</v>
      </c>
      <c r="C14" s="6" t="s">
        <v>752</v>
      </c>
      <c r="D14" s="6" t="s">
        <v>191</v>
      </c>
      <c r="E14" s="6" t="s">
        <v>179</v>
      </c>
      <c r="F14" s="6" t="s">
        <v>25</v>
      </c>
      <c r="G14" s="52">
        <v>37</v>
      </c>
      <c r="H14" s="52">
        <v>79920</v>
      </c>
      <c r="I14" s="52">
        <v>0</v>
      </c>
      <c r="J14" s="52">
        <v>79920</v>
      </c>
      <c r="K14" s="52">
        <v>37</v>
      </c>
      <c r="L14" s="52">
        <v>121000</v>
      </c>
      <c r="M14" s="10"/>
      <c r="N14" s="10"/>
      <c r="O14" s="10"/>
      <c r="P14" s="10"/>
      <c r="Q14" s="10"/>
      <c r="R14" s="10"/>
    </row>
    <row r="15" s="2" customFormat="1" ht="21" customHeight="1" spans="1:18">
      <c r="A15" s="6">
        <v>11</v>
      </c>
      <c r="B15" s="6" t="s">
        <v>161</v>
      </c>
      <c r="C15" s="6" t="s">
        <v>538</v>
      </c>
      <c r="D15" s="6" t="s">
        <v>172</v>
      </c>
      <c r="E15" s="6" t="s">
        <v>24</v>
      </c>
      <c r="F15" s="6" t="s">
        <v>25</v>
      </c>
      <c r="G15" s="52">
        <v>44</v>
      </c>
      <c r="H15" s="52">
        <v>95040</v>
      </c>
      <c r="I15" s="52">
        <v>0</v>
      </c>
      <c r="J15" s="52">
        <v>95040</v>
      </c>
      <c r="K15" s="52">
        <v>44</v>
      </c>
      <c r="L15" s="52">
        <v>145100</v>
      </c>
      <c r="M15" s="10"/>
      <c r="N15" s="10"/>
      <c r="O15" s="10"/>
      <c r="P15" s="10"/>
      <c r="Q15" s="10"/>
      <c r="R15" s="10"/>
    </row>
    <row r="16" s="2" customFormat="1" ht="21" customHeight="1" spans="1:18">
      <c r="A16" s="6">
        <v>12</v>
      </c>
      <c r="B16" s="6" t="s">
        <v>543</v>
      </c>
      <c r="C16" s="6" t="s">
        <v>753</v>
      </c>
      <c r="D16" s="6" t="s">
        <v>424</v>
      </c>
      <c r="E16" s="6" t="s">
        <v>425</v>
      </c>
      <c r="F16" s="6" t="s">
        <v>25</v>
      </c>
      <c r="G16" s="52">
        <v>44</v>
      </c>
      <c r="H16" s="52">
        <v>95040</v>
      </c>
      <c r="I16" s="52">
        <v>0</v>
      </c>
      <c r="J16" s="52">
        <v>95040</v>
      </c>
      <c r="K16" s="52">
        <v>44</v>
      </c>
      <c r="L16" s="52">
        <v>145000</v>
      </c>
      <c r="M16" s="10"/>
      <c r="N16" s="10"/>
      <c r="O16" s="10"/>
      <c r="P16" s="10"/>
      <c r="Q16" s="10"/>
      <c r="R16" s="10"/>
    </row>
    <row r="17" s="2" customFormat="1" ht="21" customHeight="1" spans="1:18">
      <c r="A17" s="6">
        <v>13</v>
      </c>
      <c r="B17" s="6" t="s">
        <v>543</v>
      </c>
      <c r="C17" s="6" t="s">
        <v>754</v>
      </c>
      <c r="D17" s="6" t="s">
        <v>178</v>
      </c>
      <c r="E17" s="6" t="s">
        <v>179</v>
      </c>
      <c r="F17" s="6" t="s">
        <v>25</v>
      </c>
      <c r="G17" s="52">
        <v>42</v>
      </c>
      <c r="H17" s="52">
        <v>90720</v>
      </c>
      <c r="I17" s="52">
        <v>0</v>
      </c>
      <c r="J17" s="52">
        <v>90720</v>
      </c>
      <c r="K17" s="52">
        <v>42</v>
      </c>
      <c r="L17" s="52">
        <v>138400</v>
      </c>
      <c r="M17" s="10"/>
      <c r="N17" s="10"/>
      <c r="O17" s="10"/>
      <c r="P17" s="10"/>
      <c r="Q17" s="10"/>
      <c r="R17" s="10"/>
    </row>
    <row r="18" s="194" customFormat="1" ht="21" customHeight="1" spans="1:18">
      <c r="A18" s="6">
        <v>14</v>
      </c>
      <c r="B18" s="6" t="s">
        <v>543</v>
      </c>
      <c r="C18" s="43" t="s">
        <v>755</v>
      </c>
      <c r="D18" s="6" t="s">
        <v>430</v>
      </c>
      <c r="E18" s="6" t="s">
        <v>179</v>
      </c>
      <c r="F18" s="6" t="s">
        <v>25</v>
      </c>
      <c r="G18" s="48">
        <v>46</v>
      </c>
      <c r="H18" s="48">
        <v>99360</v>
      </c>
      <c r="I18" s="48">
        <v>0</v>
      </c>
      <c r="J18" s="48">
        <v>99360</v>
      </c>
      <c r="K18" s="48">
        <v>46</v>
      </c>
      <c r="L18" s="48">
        <v>151200</v>
      </c>
      <c r="M18" s="62"/>
      <c r="N18" s="62"/>
      <c r="O18" s="62"/>
      <c r="P18" s="62"/>
      <c r="Q18" s="62"/>
      <c r="R18" s="62"/>
    </row>
    <row r="19" s="194" customFormat="1" ht="21" customHeight="1" spans="1:18">
      <c r="A19" s="6">
        <v>15</v>
      </c>
      <c r="B19" s="6" t="s">
        <v>543</v>
      </c>
      <c r="C19" s="43" t="s">
        <v>756</v>
      </c>
      <c r="D19" s="6" t="s">
        <v>191</v>
      </c>
      <c r="E19" s="6" t="s">
        <v>179</v>
      </c>
      <c r="F19" s="6" t="s">
        <v>25</v>
      </c>
      <c r="G19" s="48">
        <v>39</v>
      </c>
      <c r="H19" s="48">
        <v>84240</v>
      </c>
      <c r="I19" s="48">
        <v>0</v>
      </c>
      <c r="J19" s="48">
        <v>84240</v>
      </c>
      <c r="K19" s="48">
        <v>39</v>
      </c>
      <c r="L19" s="48">
        <v>125600</v>
      </c>
      <c r="M19" s="62"/>
      <c r="N19" s="62"/>
      <c r="O19" s="62"/>
      <c r="P19" s="62"/>
      <c r="Q19" s="62"/>
      <c r="R19" s="62"/>
    </row>
    <row r="20" s="2" customFormat="1" ht="21" customHeight="1" spans="1:18">
      <c r="A20" s="53" t="s">
        <v>38</v>
      </c>
      <c r="B20" s="54"/>
      <c r="C20" s="54"/>
      <c r="D20" s="54"/>
      <c r="E20" s="54"/>
      <c r="F20" s="55"/>
      <c r="G20" s="52">
        <f t="shared" ref="G20:L20" si="0">SUM(G5:G19)</f>
        <v>626</v>
      </c>
      <c r="H20" s="52">
        <f t="shared" si="0"/>
        <v>1332960</v>
      </c>
      <c r="I20" s="52">
        <f t="shared" si="0"/>
        <v>0</v>
      </c>
      <c r="J20" s="52">
        <f t="shared" si="0"/>
        <v>1332960</v>
      </c>
      <c r="K20" s="52">
        <f t="shared" si="0"/>
        <v>626</v>
      </c>
      <c r="L20" s="52">
        <f t="shared" si="0"/>
        <v>2027800</v>
      </c>
      <c r="M20" s="10"/>
      <c r="N20" s="10"/>
      <c r="O20" s="10"/>
      <c r="P20" s="10"/>
      <c r="Q20" s="10"/>
      <c r="R20" s="10"/>
    </row>
  </sheetData>
  <mergeCells count="5">
    <mergeCell ref="A2:K2"/>
    <mergeCell ref="A3:D3"/>
    <mergeCell ref="E3:H3"/>
    <mergeCell ref="J3:K3"/>
    <mergeCell ref="A20:F20"/>
  </mergeCells>
  <pageMargins left="0.25" right="0.25" top="0.75" bottom="0.75" header="0.298611111111111" footer="0.298611111111111"/>
  <pageSetup paperSize="9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A5" sqref="A5:J11"/>
    </sheetView>
  </sheetViews>
  <sheetFormatPr defaultColWidth="9" defaultRowHeight="13.5"/>
  <cols>
    <col min="1" max="1" width="3" customWidth="1"/>
    <col min="2" max="2" width="22.875" customWidth="1"/>
    <col min="3" max="3" width="16.25" customWidth="1"/>
    <col min="4" max="4" width="28.375" customWidth="1"/>
    <col min="5" max="5" width="14.75" customWidth="1"/>
    <col min="6" max="6" width="5.375" customWidth="1"/>
    <col min="11" max="11" width="6.625" customWidth="1"/>
    <col min="12" max="12" width="10.625" customWidth="1"/>
  </cols>
  <sheetData>
    <row r="1" s="2" customFormat="1" ht="16" customHeight="1" spans="1:1">
      <c r="A1" s="1" t="s">
        <v>0</v>
      </c>
    </row>
    <row r="2" s="2" customFormat="1" ht="28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0"/>
      <c r="N2" s="10"/>
      <c r="O2" s="10"/>
      <c r="P2" s="10"/>
      <c r="Q2" s="10"/>
      <c r="R2" s="10"/>
    </row>
    <row r="3" s="2" customFormat="1" ht="36" customHeight="1" spans="1:18">
      <c r="A3" s="158" t="s">
        <v>2</v>
      </c>
      <c r="B3" s="158"/>
      <c r="C3" s="158"/>
      <c r="D3" s="158"/>
      <c r="E3" s="4" t="s">
        <v>757</v>
      </c>
      <c r="F3" s="4"/>
      <c r="G3" s="4"/>
      <c r="H3" s="4"/>
      <c r="I3" s="11"/>
      <c r="J3" s="12" t="s">
        <v>4</v>
      </c>
      <c r="K3" s="12"/>
      <c r="L3" s="10"/>
      <c r="M3" s="10"/>
      <c r="N3" s="10"/>
      <c r="O3" s="10"/>
      <c r="P3" s="10"/>
      <c r="Q3" s="10"/>
      <c r="R3" s="10"/>
    </row>
    <row r="4" s="2" customFormat="1" ht="44" customHeight="1" spans="1:18">
      <c r="A4" s="5" t="s">
        <v>5</v>
      </c>
      <c r="B4" s="5" t="s">
        <v>6</v>
      </c>
      <c r="C4" s="5" t="s">
        <v>7</v>
      </c>
      <c r="D4" s="5" t="s">
        <v>59</v>
      </c>
      <c r="E4" s="5" t="s">
        <v>41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404</v>
      </c>
      <c r="K4" s="5" t="s">
        <v>14</v>
      </c>
      <c r="L4" s="5" t="s">
        <v>15</v>
      </c>
      <c r="M4" s="10"/>
      <c r="N4" s="10"/>
      <c r="O4" s="10"/>
      <c r="P4" s="10"/>
      <c r="Q4" s="10"/>
      <c r="R4" s="10"/>
    </row>
    <row r="5" s="2" customFormat="1" ht="39" customHeight="1" spans="1:18">
      <c r="A5" s="6">
        <v>1</v>
      </c>
      <c r="B5" s="6" t="s">
        <v>36</v>
      </c>
      <c r="C5" s="6" t="s">
        <v>758</v>
      </c>
      <c r="D5" s="6" t="s">
        <v>759</v>
      </c>
      <c r="E5" s="6" t="s">
        <v>21</v>
      </c>
      <c r="F5" s="6" t="s">
        <v>25</v>
      </c>
      <c r="G5" s="52">
        <v>46</v>
      </c>
      <c r="H5" s="52">
        <v>71760</v>
      </c>
      <c r="I5" s="52">
        <v>0</v>
      </c>
      <c r="J5" s="52">
        <v>71760</v>
      </c>
      <c r="K5" s="52">
        <v>46</v>
      </c>
      <c r="L5" s="52">
        <v>114800</v>
      </c>
      <c r="M5" s="10"/>
      <c r="N5" s="10"/>
      <c r="O5" s="10"/>
      <c r="P5" s="10"/>
      <c r="Q5" s="10"/>
      <c r="R5" s="10"/>
    </row>
    <row r="6" s="2" customFormat="1" ht="39" customHeight="1" spans="1:18">
      <c r="A6" s="6">
        <v>2</v>
      </c>
      <c r="B6" s="6" t="s">
        <v>26</v>
      </c>
      <c r="C6" s="6" t="s">
        <v>760</v>
      </c>
      <c r="D6" s="6" t="s">
        <v>761</v>
      </c>
      <c r="E6" s="6" t="s">
        <v>24</v>
      </c>
      <c r="F6" s="6" t="s">
        <v>25</v>
      </c>
      <c r="G6" s="52">
        <v>23</v>
      </c>
      <c r="H6" s="52">
        <v>49680</v>
      </c>
      <c r="I6" s="52">
        <v>0</v>
      </c>
      <c r="J6" s="52">
        <v>49680</v>
      </c>
      <c r="K6" s="52">
        <v>23</v>
      </c>
      <c r="L6" s="52">
        <v>73500</v>
      </c>
      <c r="M6" s="10"/>
      <c r="N6" s="10"/>
      <c r="O6" s="10"/>
      <c r="P6" s="10"/>
      <c r="Q6" s="10"/>
      <c r="R6" s="10"/>
    </row>
    <row r="7" s="2" customFormat="1" ht="39" customHeight="1" spans="1:18">
      <c r="A7" s="6">
        <v>3</v>
      </c>
      <c r="B7" s="6" t="s">
        <v>26</v>
      </c>
      <c r="C7" s="6" t="s">
        <v>760</v>
      </c>
      <c r="D7" s="6" t="s">
        <v>762</v>
      </c>
      <c r="E7" s="6" t="s">
        <v>24</v>
      </c>
      <c r="F7" s="6" t="s">
        <v>25</v>
      </c>
      <c r="G7" s="52">
        <v>20</v>
      </c>
      <c r="H7" s="52">
        <v>43200</v>
      </c>
      <c r="I7" s="52">
        <v>0</v>
      </c>
      <c r="J7" s="52">
        <v>43200</v>
      </c>
      <c r="K7" s="52">
        <v>20</v>
      </c>
      <c r="L7" s="52">
        <v>65800</v>
      </c>
      <c r="M7" s="10"/>
      <c r="N7" s="10"/>
      <c r="O7" s="10"/>
      <c r="P7" s="10"/>
      <c r="Q7" s="10"/>
      <c r="R7" s="10"/>
    </row>
    <row r="8" s="2" customFormat="1" ht="39" customHeight="1" spans="1:18">
      <c r="A8" s="6">
        <v>4</v>
      </c>
      <c r="B8" s="6" t="s">
        <v>26</v>
      </c>
      <c r="C8" s="6" t="s">
        <v>760</v>
      </c>
      <c r="D8" s="6" t="s">
        <v>763</v>
      </c>
      <c r="E8" s="6" t="s">
        <v>24</v>
      </c>
      <c r="F8" s="6" t="s">
        <v>25</v>
      </c>
      <c r="G8" s="52">
        <v>22</v>
      </c>
      <c r="H8" s="52">
        <v>47520</v>
      </c>
      <c r="I8" s="52">
        <v>0</v>
      </c>
      <c r="J8" s="52">
        <v>47520</v>
      </c>
      <c r="K8" s="52">
        <v>22</v>
      </c>
      <c r="L8" s="52">
        <v>71500</v>
      </c>
      <c r="M8" s="10"/>
      <c r="N8" s="10"/>
      <c r="O8" s="10"/>
      <c r="P8" s="10"/>
      <c r="Q8" s="10"/>
      <c r="R8" s="10"/>
    </row>
    <row r="9" s="2" customFormat="1" ht="39" customHeight="1" spans="1:18">
      <c r="A9" s="6">
        <v>5</v>
      </c>
      <c r="B9" s="6" t="s">
        <v>34</v>
      </c>
      <c r="C9" s="6" t="s">
        <v>764</v>
      </c>
      <c r="D9" s="6" t="s">
        <v>246</v>
      </c>
      <c r="E9" s="6" t="s">
        <v>35</v>
      </c>
      <c r="F9" s="6" t="s">
        <v>25</v>
      </c>
      <c r="G9" s="52">
        <v>42</v>
      </c>
      <c r="H9" s="52">
        <v>90720</v>
      </c>
      <c r="I9" s="52">
        <v>0</v>
      </c>
      <c r="J9" s="52">
        <v>90720</v>
      </c>
      <c r="K9" s="52">
        <v>42</v>
      </c>
      <c r="L9" s="52">
        <v>138000</v>
      </c>
      <c r="M9" s="10"/>
      <c r="N9" s="10"/>
      <c r="O9" s="10"/>
      <c r="P9" s="10"/>
      <c r="Q9" s="10"/>
      <c r="R9" s="10"/>
    </row>
    <row r="10" s="2" customFormat="1" ht="39" customHeight="1" spans="1:18">
      <c r="A10" s="6">
        <v>6</v>
      </c>
      <c r="B10" s="6" t="s">
        <v>34</v>
      </c>
      <c r="C10" s="6" t="s">
        <v>765</v>
      </c>
      <c r="D10" s="6" t="s">
        <v>210</v>
      </c>
      <c r="E10" s="6" t="s">
        <v>24</v>
      </c>
      <c r="F10" s="6" t="s">
        <v>25</v>
      </c>
      <c r="G10" s="52">
        <v>38</v>
      </c>
      <c r="H10" s="52">
        <v>82080</v>
      </c>
      <c r="I10" s="52">
        <v>0</v>
      </c>
      <c r="J10" s="52">
        <v>82080</v>
      </c>
      <c r="K10" s="52">
        <v>38</v>
      </c>
      <c r="L10" s="52">
        <v>125000</v>
      </c>
      <c r="M10" s="10"/>
      <c r="N10" s="10"/>
      <c r="O10" s="10"/>
      <c r="P10" s="10"/>
      <c r="Q10" s="10"/>
      <c r="R10" s="10"/>
    </row>
    <row r="11" s="2" customFormat="1" ht="39" customHeight="1" spans="1:18">
      <c r="A11" s="6">
        <v>7</v>
      </c>
      <c r="B11" s="6" t="s">
        <v>718</v>
      </c>
      <c r="C11" s="6" t="s">
        <v>766</v>
      </c>
      <c r="D11" s="6" t="s">
        <v>767</v>
      </c>
      <c r="E11" s="6" t="s">
        <v>721</v>
      </c>
      <c r="F11" s="6" t="s">
        <v>19</v>
      </c>
      <c r="G11" s="52">
        <v>32</v>
      </c>
      <c r="H11" s="52">
        <v>23040</v>
      </c>
      <c r="I11" s="52">
        <v>5280</v>
      </c>
      <c r="J11" s="52">
        <v>28320</v>
      </c>
      <c r="K11" s="52">
        <v>32</v>
      </c>
      <c r="L11" s="52">
        <v>22400</v>
      </c>
      <c r="M11" s="10"/>
      <c r="N11" s="10"/>
      <c r="O11" s="10"/>
      <c r="P11" s="10"/>
      <c r="Q11" s="10"/>
      <c r="R11" s="10"/>
    </row>
    <row r="12" s="2" customFormat="1" ht="39" customHeight="1" spans="1:12">
      <c r="A12" s="190" t="s">
        <v>38</v>
      </c>
      <c r="B12" s="191"/>
      <c r="C12" s="191"/>
      <c r="D12" s="191"/>
      <c r="E12" s="191"/>
      <c r="F12" s="192"/>
      <c r="G12" s="193">
        <f t="shared" ref="G12:L12" si="0">SUM(G5:G11)</f>
        <v>223</v>
      </c>
      <c r="H12" s="193">
        <f t="shared" si="0"/>
        <v>408000</v>
      </c>
      <c r="I12" s="193">
        <f t="shared" si="0"/>
        <v>5280</v>
      </c>
      <c r="J12" s="193">
        <f t="shared" si="0"/>
        <v>413280</v>
      </c>
      <c r="K12" s="193">
        <f t="shared" si="0"/>
        <v>223</v>
      </c>
      <c r="L12" s="193">
        <f t="shared" si="0"/>
        <v>611000</v>
      </c>
    </row>
  </sheetData>
  <mergeCells count="5">
    <mergeCell ref="A2:L2"/>
    <mergeCell ref="A3:C3"/>
    <mergeCell ref="E3:H3"/>
    <mergeCell ref="J3:K3"/>
    <mergeCell ref="A12:F12"/>
  </mergeCells>
  <pageMargins left="0.25" right="0.25" top="0.75" bottom="0.75" header="0.298611111111111" footer="0.298611111111111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workbookViewId="0">
      <selection activeCell="A5" sqref="A5:J15"/>
    </sheetView>
  </sheetViews>
  <sheetFormatPr defaultColWidth="9" defaultRowHeight="14.25"/>
  <cols>
    <col min="1" max="1" width="3.75" style="2" customWidth="1"/>
    <col min="2" max="2" width="24.25" style="13" customWidth="1"/>
    <col min="3" max="3" width="20" style="2" customWidth="1"/>
    <col min="4" max="4" width="24.625" style="2" customWidth="1"/>
    <col min="5" max="5" width="11.625" style="2" customWidth="1"/>
    <col min="6" max="6" width="4.875" style="2" customWidth="1"/>
    <col min="7" max="7" width="6.5" style="2" customWidth="1"/>
    <col min="8" max="8" width="7.75" style="2" customWidth="1"/>
    <col min="9" max="9" width="6.875" style="2" customWidth="1"/>
    <col min="10" max="10" width="11.375" style="2" customWidth="1"/>
    <col min="11" max="11" width="11" style="2" customWidth="1"/>
    <col min="12" max="12" width="10.875" style="2" customWidth="1"/>
    <col min="13" max="16384" width="9" style="2"/>
  </cols>
  <sheetData>
    <row r="1" ht="13.5" spans="1:1">
      <c r="A1" s="1" t="s">
        <v>0</v>
      </c>
    </row>
    <row r="2" s="2" customFormat="1" ht="31.5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0"/>
      <c r="M2" s="10"/>
      <c r="N2" s="10"/>
      <c r="O2" s="10"/>
      <c r="P2" s="10"/>
    </row>
    <row r="3" s="2" customFormat="1" spans="1:16">
      <c r="A3" s="15" t="s">
        <v>39</v>
      </c>
      <c r="B3" s="16"/>
      <c r="C3" s="15"/>
      <c r="D3" s="15"/>
      <c r="E3" s="16"/>
      <c r="F3" s="16"/>
      <c r="G3" s="17" t="s">
        <v>757</v>
      </c>
      <c r="H3" s="17"/>
      <c r="I3" s="17"/>
      <c r="J3" s="31" t="s">
        <v>4</v>
      </c>
      <c r="K3" s="31"/>
      <c r="L3" s="10"/>
      <c r="M3" s="10"/>
      <c r="N3" s="10"/>
      <c r="O3" s="10"/>
      <c r="P3" s="10"/>
    </row>
    <row r="4" s="2" customFormat="1" ht="41" customHeight="1" spans="1:16">
      <c r="A4" s="5" t="s">
        <v>5</v>
      </c>
      <c r="B4" s="5" t="s">
        <v>6</v>
      </c>
      <c r="C4" s="5" t="s">
        <v>7</v>
      </c>
      <c r="D4" s="5" t="s">
        <v>59</v>
      </c>
      <c r="E4" s="5" t="s">
        <v>41</v>
      </c>
      <c r="F4" s="5" t="s">
        <v>9</v>
      </c>
      <c r="G4" s="5" t="s">
        <v>10</v>
      </c>
      <c r="H4" s="5" t="s">
        <v>11</v>
      </c>
      <c r="I4" s="5" t="s">
        <v>255</v>
      </c>
      <c r="J4" s="5" t="s">
        <v>13</v>
      </c>
      <c r="K4" s="5" t="s">
        <v>14</v>
      </c>
      <c r="L4" s="5" t="s">
        <v>15</v>
      </c>
      <c r="M4" s="10"/>
      <c r="N4" s="10"/>
      <c r="O4" s="10"/>
      <c r="P4" s="10"/>
    </row>
    <row r="5" s="2" customFormat="1" ht="23" customHeight="1" spans="1:16">
      <c r="A5" s="6">
        <v>1</v>
      </c>
      <c r="B5" s="70" t="s">
        <v>266</v>
      </c>
      <c r="C5" s="6" t="s">
        <v>768</v>
      </c>
      <c r="D5" s="43" t="s">
        <v>65</v>
      </c>
      <c r="E5" s="68" t="s">
        <v>24</v>
      </c>
      <c r="F5" s="6" t="s">
        <v>44</v>
      </c>
      <c r="G5" s="52">
        <v>43</v>
      </c>
      <c r="H5" s="52">
        <v>92880</v>
      </c>
      <c r="I5" s="52"/>
      <c r="J5" s="52">
        <v>92880</v>
      </c>
      <c r="K5" s="52">
        <v>43</v>
      </c>
      <c r="L5" s="52">
        <v>141500</v>
      </c>
      <c r="M5" s="10"/>
      <c r="N5" s="10"/>
      <c r="O5" s="10"/>
      <c r="P5" s="10"/>
    </row>
    <row r="6" s="167" customFormat="1" ht="23" customHeight="1" spans="1:16">
      <c r="A6" s="6">
        <v>2</v>
      </c>
      <c r="B6" s="68" t="s">
        <v>42</v>
      </c>
      <c r="C6" s="68" t="s">
        <v>769</v>
      </c>
      <c r="D6" s="43" t="s">
        <v>762</v>
      </c>
      <c r="E6" s="68" t="s">
        <v>24</v>
      </c>
      <c r="F6" s="6" t="s">
        <v>44</v>
      </c>
      <c r="G6" s="69">
        <v>28</v>
      </c>
      <c r="H6" s="69">
        <v>60480</v>
      </c>
      <c r="I6" s="69"/>
      <c r="J6" s="69">
        <v>60480</v>
      </c>
      <c r="K6" s="69">
        <v>28</v>
      </c>
      <c r="L6" s="69">
        <v>91800</v>
      </c>
      <c r="M6" s="185"/>
      <c r="N6" s="185"/>
      <c r="O6" s="185"/>
      <c r="P6" s="185"/>
    </row>
    <row r="7" s="167" customFormat="1" ht="23" customHeight="1" spans="1:16">
      <c r="A7" s="6">
        <v>3</v>
      </c>
      <c r="B7" s="68" t="s">
        <v>42</v>
      </c>
      <c r="C7" s="68" t="s">
        <v>769</v>
      </c>
      <c r="D7" s="43" t="s">
        <v>761</v>
      </c>
      <c r="E7" s="68" t="s">
        <v>24</v>
      </c>
      <c r="F7" s="6" t="s">
        <v>44</v>
      </c>
      <c r="G7" s="69">
        <v>32</v>
      </c>
      <c r="H7" s="69">
        <v>69120</v>
      </c>
      <c r="I7" s="69"/>
      <c r="J7" s="69">
        <v>69120</v>
      </c>
      <c r="K7" s="69">
        <v>32</v>
      </c>
      <c r="L7" s="69">
        <v>103300</v>
      </c>
      <c r="M7" s="185"/>
      <c r="N7" s="185"/>
      <c r="O7" s="185"/>
      <c r="P7" s="185"/>
    </row>
    <row r="8" s="167" customFormat="1" ht="23" customHeight="1" spans="1:16">
      <c r="A8" s="6">
        <v>4</v>
      </c>
      <c r="B8" s="68" t="s">
        <v>42</v>
      </c>
      <c r="C8" s="68" t="s">
        <v>596</v>
      </c>
      <c r="D8" s="6" t="s">
        <v>172</v>
      </c>
      <c r="E8" s="68" t="s">
        <v>24</v>
      </c>
      <c r="F8" s="6" t="s">
        <v>44</v>
      </c>
      <c r="G8" s="69">
        <v>37</v>
      </c>
      <c r="H8" s="69">
        <v>79920</v>
      </c>
      <c r="I8" s="69"/>
      <c r="J8" s="69">
        <v>79920</v>
      </c>
      <c r="K8" s="69">
        <v>37</v>
      </c>
      <c r="L8" s="69">
        <v>120500</v>
      </c>
      <c r="M8" s="185"/>
      <c r="N8" s="185"/>
      <c r="O8" s="185"/>
      <c r="P8" s="185"/>
    </row>
    <row r="9" s="167" customFormat="1" ht="23" customHeight="1" spans="1:16">
      <c r="A9" s="6">
        <v>5</v>
      </c>
      <c r="B9" s="68" t="s">
        <v>42</v>
      </c>
      <c r="C9" s="68" t="s">
        <v>770</v>
      </c>
      <c r="D9" s="43" t="s">
        <v>476</v>
      </c>
      <c r="E9" s="68" t="s">
        <v>24</v>
      </c>
      <c r="F9" s="68" t="s">
        <v>44</v>
      </c>
      <c r="G9" s="69">
        <v>22</v>
      </c>
      <c r="H9" s="69">
        <v>47520</v>
      </c>
      <c r="I9" s="69"/>
      <c r="J9" s="69">
        <v>47520</v>
      </c>
      <c r="K9" s="69">
        <v>22</v>
      </c>
      <c r="L9" s="69">
        <v>71300</v>
      </c>
      <c r="M9" s="185"/>
      <c r="N9" s="185"/>
      <c r="O9" s="185"/>
      <c r="P9" s="185"/>
    </row>
    <row r="10" s="167" customFormat="1" ht="23" customHeight="1" spans="1:16">
      <c r="A10" s="6">
        <v>6</v>
      </c>
      <c r="B10" s="68" t="s">
        <v>42</v>
      </c>
      <c r="C10" s="68" t="s">
        <v>771</v>
      </c>
      <c r="D10" s="43" t="s">
        <v>141</v>
      </c>
      <c r="E10" s="68" t="s">
        <v>72</v>
      </c>
      <c r="F10" s="68" t="s">
        <v>44</v>
      </c>
      <c r="G10" s="69">
        <v>35</v>
      </c>
      <c r="H10" s="69">
        <v>75600</v>
      </c>
      <c r="I10" s="69"/>
      <c r="J10" s="69">
        <v>75600</v>
      </c>
      <c r="K10" s="69">
        <v>35</v>
      </c>
      <c r="L10" s="69">
        <v>114300</v>
      </c>
      <c r="M10" s="185"/>
      <c r="N10" s="185"/>
      <c r="O10" s="185"/>
      <c r="P10" s="185"/>
    </row>
    <row r="11" s="167" customFormat="1" ht="23" customHeight="1" spans="1:16">
      <c r="A11" s="6">
        <v>7</v>
      </c>
      <c r="B11" s="68" t="s">
        <v>42</v>
      </c>
      <c r="C11" s="68" t="s">
        <v>768</v>
      </c>
      <c r="D11" s="43" t="s">
        <v>510</v>
      </c>
      <c r="E11" s="68" t="s">
        <v>24</v>
      </c>
      <c r="F11" s="68" t="s">
        <v>44</v>
      </c>
      <c r="G11" s="69">
        <v>30</v>
      </c>
      <c r="H11" s="69">
        <v>64800</v>
      </c>
      <c r="I11" s="69"/>
      <c r="J11" s="69">
        <v>64800</v>
      </c>
      <c r="K11" s="69">
        <v>30</v>
      </c>
      <c r="L11" s="69">
        <v>98200</v>
      </c>
      <c r="M11" s="185"/>
      <c r="N11" s="185"/>
      <c r="O11" s="185"/>
      <c r="P11" s="185"/>
    </row>
    <row r="12" s="167" customFormat="1" ht="23" customHeight="1" spans="1:16">
      <c r="A12" s="6">
        <v>8</v>
      </c>
      <c r="B12" s="68" t="s">
        <v>42</v>
      </c>
      <c r="C12" s="68" t="s">
        <v>772</v>
      </c>
      <c r="D12" s="43" t="s">
        <v>476</v>
      </c>
      <c r="E12" s="68" t="s">
        <v>24</v>
      </c>
      <c r="F12" s="68" t="s">
        <v>44</v>
      </c>
      <c r="G12" s="69">
        <v>26</v>
      </c>
      <c r="H12" s="69">
        <v>56160</v>
      </c>
      <c r="I12" s="69"/>
      <c r="J12" s="69">
        <v>56160</v>
      </c>
      <c r="K12" s="69">
        <v>26</v>
      </c>
      <c r="L12" s="69">
        <v>84200</v>
      </c>
      <c r="M12" s="185"/>
      <c r="N12" s="185"/>
      <c r="O12" s="185"/>
      <c r="P12" s="185"/>
    </row>
    <row r="13" s="167" customFormat="1" ht="23" customHeight="1" spans="1:16">
      <c r="A13" s="6">
        <v>9</v>
      </c>
      <c r="B13" s="68" t="s">
        <v>42</v>
      </c>
      <c r="C13" s="68" t="s">
        <v>773</v>
      </c>
      <c r="D13" s="43" t="s">
        <v>313</v>
      </c>
      <c r="E13" s="68" t="s">
        <v>21</v>
      </c>
      <c r="F13" s="68" t="s">
        <v>94</v>
      </c>
      <c r="G13" s="69">
        <v>45</v>
      </c>
      <c r="H13" s="69">
        <v>70200</v>
      </c>
      <c r="I13" s="69"/>
      <c r="J13" s="69">
        <v>70200</v>
      </c>
      <c r="K13" s="69">
        <v>45</v>
      </c>
      <c r="L13" s="69">
        <v>111600</v>
      </c>
      <c r="M13" s="185"/>
      <c r="N13" s="185"/>
      <c r="O13" s="185"/>
      <c r="P13" s="185"/>
    </row>
    <row r="14" s="167" customFormat="1" ht="24" customHeight="1" spans="1:16">
      <c r="A14" s="6">
        <v>10</v>
      </c>
      <c r="B14" s="68" t="s">
        <v>42</v>
      </c>
      <c r="C14" s="68" t="s">
        <v>589</v>
      </c>
      <c r="D14" s="43" t="s">
        <v>551</v>
      </c>
      <c r="E14" s="68" t="s">
        <v>72</v>
      </c>
      <c r="F14" s="68" t="s">
        <v>44</v>
      </c>
      <c r="G14" s="69">
        <v>49</v>
      </c>
      <c r="H14" s="69">
        <v>105840</v>
      </c>
      <c r="I14" s="69"/>
      <c r="J14" s="69">
        <v>105840</v>
      </c>
      <c r="K14" s="69">
        <v>49</v>
      </c>
      <c r="L14" s="69">
        <v>161600</v>
      </c>
      <c r="M14" s="185"/>
      <c r="N14" s="185"/>
      <c r="O14" s="185"/>
      <c r="P14" s="185"/>
    </row>
    <row r="15" s="167" customFormat="1" ht="23" customHeight="1" spans="1:16">
      <c r="A15" s="6">
        <v>11</v>
      </c>
      <c r="B15" s="43" t="s">
        <v>48</v>
      </c>
      <c r="C15" s="68" t="s">
        <v>774</v>
      </c>
      <c r="D15" s="43" t="s">
        <v>775</v>
      </c>
      <c r="E15" s="68" t="s">
        <v>50</v>
      </c>
      <c r="F15" s="68" t="s">
        <v>44</v>
      </c>
      <c r="G15" s="69">
        <v>25</v>
      </c>
      <c r="H15" s="69">
        <v>54000</v>
      </c>
      <c r="I15" s="69"/>
      <c r="J15" s="69">
        <v>54000</v>
      </c>
      <c r="K15" s="69">
        <v>13</v>
      </c>
      <c r="L15" s="69">
        <v>42700</v>
      </c>
      <c r="M15" s="185"/>
      <c r="N15" s="185"/>
      <c r="O15" s="185"/>
      <c r="P15" s="185"/>
    </row>
    <row r="16" s="1" customFormat="1" ht="23" customHeight="1" spans="1:16">
      <c r="A16" s="187" t="s">
        <v>38</v>
      </c>
      <c r="B16" s="188"/>
      <c r="C16" s="188"/>
      <c r="D16" s="188"/>
      <c r="E16" s="188"/>
      <c r="F16" s="189"/>
      <c r="G16" s="52">
        <f t="shared" ref="G16:L16" si="0">SUM(G5:G15)</f>
        <v>372</v>
      </c>
      <c r="H16" s="52">
        <f t="shared" si="0"/>
        <v>776520</v>
      </c>
      <c r="I16" s="52">
        <f t="shared" si="0"/>
        <v>0</v>
      </c>
      <c r="J16" s="52">
        <f t="shared" si="0"/>
        <v>776520</v>
      </c>
      <c r="K16" s="52">
        <f t="shared" si="0"/>
        <v>360</v>
      </c>
      <c r="L16" s="52">
        <f t="shared" si="0"/>
        <v>1141000</v>
      </c>
      <c r="M16" s="186"/>
      <c r="N16" s="186"/>
      <c r="O16" s="186"/>
      <c r="P16" s="186"/>
    </row>
  </sheetData>
  <mergeCells count="4">
    <mergeCell ref="A2:K2"/>
    <mergeCell ref="G3:I3"/>
    <mergeCell ref="J3:K3"/>
    <mergeCell ref="A16:F16"/>
  </mergeCells>
  <pageMargins left="0.25" right="0.25" top="0.75" bottom="0.75" header="0.298611111111111" footer="0.298611111111111"/>
  <pageSetup paperSize="9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workbookViewId="0">
      <selection activeCell="B30" sqref="B30"/>
    </sheetView>
  </sheetViews>
  <sheetFormatPr defaultColWidth="9" defaultRowHeight="14.25"/>
  <cols>
    <col min="1" max="1" width="2.625" style="2" customWidth="1"/>
    <col min="2" max="2" width="23.875" style="13" customWidth="1"/>
    <col min="3" max="3" width="19.125" style="2" customWidth="1"/>
    <col min="4" max="4" width="23.875" style="2" customWidth="1"/>
    <col min="5" max="5" width="10" style="2" customWidth="1"/>
    <col min="6" max="6" width="5.375" style="2" customWidth="1"/>
    <col min="7" max="7" width="9" style="2"/>
    <col min="8" max="8" width="7.75" style="2" customWidth="1"/>
    <col min="9" max="9" width="9" style="2"/>
    <col min="10" max="10" width="11.375" style="2" customWidth="1"/>
    <col min="11" max="11" width="11" style="2" customWidth="1"/>
    <col min="12" max="12" width="10.75" style="2" customWidth="1"/>
    <col min="13" max="16384" width="9" style="2"/>
  </cols>
  <sheetData>
    <row r="1" ht="13.5" spans="1:1">
      <c r="A1" s="1" t="s">
        <v>0</v>
      </c>
    </row>
    <row r="2" s="2" customFormat="1" ht="31.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0"/>
      <c r="M2" s="10"/>
      <c r="N2" s="10"/>
      <c r="O2" s="10"/>
    </row>
    <row r="3" s="2" customFormat="1" ht="23" customHeight="1" spans="1:15">
      <c r="A3" s="15" t="s">
        <v>39</v>
      </c>
      <c r="B3" s="16"/>
      <c r="C3" s="15"/>
      <c r="D3" s="15"/>
      <c r="E3" s="16"/>
      <c r="F3" s="16"/>
      <c r="G3" s="17" t="s">
        <v>776</v>
      </c>
      <c r="H3" s="17"/>
      <c r="I3" s="17"/>
      <c r="J3" s="31" t="s">
        <v>4</v>
      </c>
      <c r="K3" s="31"/>
      <c r="L3" s="10"/>
      <c r="M3" s="10"/>
      <c r="N3" s="10"/>
      <c r="O3" s="10"/>
    </row>
    <row r="4" s="2" customFormat="1" ht="41" customHeight="1" spans="1:15">
      <c r="A4" s="5" t="s">
        <v>5</v>
      </c>
      <c r="B4" s="5" t="s">
        <v>6</v>
      </c>
      <c r="C4" s="5" t="s">
        <v>7</v>
      </c>
      <c r="D4" s="5" t="s">
        <v>59</v>
      </c>
      <c r="E4" s="5" t="s">
        <v>41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10"/>
      <c r="N4" s="10"/>
      <c r="O4" s="10"/>
    </row>
    <row r="5" s="2" customFormat="1" ht="24" customHeight="1" spans="1:15">
      <c r="A5" s="6">
        <v>1</v>
      </c>
      <c r="B5" s="43" t="s">
        <v>777</v>
      </c>
      <c r="C5" s="6" t="s">
        <v>778</v>
      </c>
      <c r="D5" s="6" t="s">
        <v>84</v>
      </c>
      <c r="E5" s="68" t="s">
        <v>21</v>
      </c>
      <c r="F5" s="6" t="s">
        <v>94</v>
      </c>
      <c r="G5" s="5">
        <v>17</v>
      </c>
      <c r="H5" s="5">
        <v>26520</v>
      </c>
      <c r="I5" s="5"/>
      <c r="J5" s="5">
        <v>26520</v>
      </c>
      <c r="K5" s="5">
        <v>17</v>
      </c>
      <c r="L5" s="5">
        <v>41100</v>
      </c>
      <c r="M5" s="10"/>
      <c r="N5" s="10"/>
      <c r="O5" s="10"/>
    </row>
    <row r="6" s="167" customFormat="1" ht="24" customHeight="1" spans="1:15">
      <c r="A6" s="6">
        <v>2</v>
      </c>
      <c r="B6" s="43" t="s">
        <v>777</v>
      </c>
      <c r="C6" s="68" t="s">
        <v>779</v>
      </c>
      <c r="D6" s="6" t="s">
        <v>469</v>
      </c>
      <c r="E6" s="68" t="s">
        <v>63</v>
      </c>
      <c r="F6" s="6" t="s">
        <v>44</v>
      </c>
      <c r="G6" s="25">
        <v>36</v>
      </c>
      <c r="H6" s="25">
        <v>77760</v>
      </c>
      <c r="I6" s="25"/>
      <c r="J6" s="25">
        <v>77760</v>
      </c>
      <c r="K6" s="25">
        <v>36</v>
      </c>
      <c r="L6" s="89">
        <v>114400</v>
      </c>
      <c r="M6" s="185"/>
      <c r="N6" s="185"/>
      <c r="O6" s="185"/>
    </row>
    <row r="7" s="167" customFormat="1" ht="24" customHeight="1" spans="1:15">
      <c r="A7" s="6">
        <v>3</v>
      </c>
      <c r="B7" s="68" t="s">
        <v>780</v>
      </c>
      <c r="C7" s="68" t="s">
        <v>781</v>
      </c>
      <c r="D7" s="6" t="s">
        <v>782</v>
      </c>
      <c r="E7" s="68" t="s">
        <v>783</v>
      </c>
      <c r="F7" s="6" t="s">
        <v>47</v>
      </c>
      <c r="G7" s="25">
        <v>38</v>
      </c>
      <c r="H7" s="25">
        <v>27360</v>
      </c>
      <c r="I7" s="25"/>
      <c r="J7" s="25">
        <v>27360</v>
      </c>
      <c r="K7" s="25">
        <v>38</v>
      </c>
      <c r="L7" s="89">
        <v>26600</v>
      </c>
      <c r="M7" s="185"/>
      <c r="N7" s="185"/>
      <c r="O7" s="185"/>
    </row>
    <row r="8" s="167" customFormat="1" ht="24" customHeight="1" spans="1:15">
      <c r="A8" s="6">
        <v>4</v>
      </c>
      <c r="B8" s="68" t="s">
        <v>780</v>
      </c>
      <c r="C8" s="68" t="s">
        <v>784</v>
      </c>
      <c r="D8" s="6" t="s">
        <v>785</v>
      </c>
      <c r="E8" s="68" t="s">
        <v>783</v>
      </c>
      <c r="F8" s="6" t="s">
        <v>47</v>
      </c>
      <c r="G8" s="25">
        <v>24</v>
      </c>
      <c r="H8" s="25">
        <v>17280</v>
      </c>
      <c r="I8" s="25"/>
      <c r="J8" s="25">
        <v>17280</v>
      </c>
      <c r="K8" s="25">
        <v>24</v>
      </c>
      <c r="L8" s="89">
        <v>16800</v>
      </c>
      <c r="M8" s="185"/>
      <c r="N8" s="185"/>
      <c r="O8" s="185"/>
    </row>
    <row r="9" s="167" customFormat="1" ht="24" customHeight="1" spans="1:15">
      <c r="A9" s="6">
        <v>5</v>
      </c>
      <c r="B9" s="68" t="s">
        <v>780</v>
      </c>
      <c r="C9" s="68" t="s">
        <v>786</v>
      </c>
      <c r="D9" s="6" t="s">
        <v>79</v>
      </c>
      <c r="E9" s="68" t="s">
        <v>21</v>
      </c>
      <c r="F9" s="68" t="s">
        <v>94</v>
      </c>
      <c r="G9" s="25">
        <v>48</v>
      </c>
      <c r="H9" s="25">
        <v>74880</v>
      </c>
      <c r="I9" s="25"/>
      <c r="J9" s="25">
        <v>74880</v>
      </c>
      <c r="K9" s="25">
        <v>47</v>
      </c>
      <c r="L9" s="89">
        <v>116800</v>
      </c>
      <c r="M9" s="185"/>
      <c r="N9" s="185"/>
      <c r="O9" s="185"/>
    </row>
    <row r="10" s="167" customFormat="1" ht="24" customHeight="1" spans="1:15">
      <c r="A10" s="6">
        <v>6</v>
      </c>
      <c r="B10" s="68" t="s">
        <v>780</v>
      </c>
      <c r="C10" s="68" t="s">
        <v>787</v>
      </c>
      <c r="D10" s="6" t="s">
        <v>575</v>
      </c>
      <c r="E10" s="68" t="s">
        <v>93</v>
      </c>
      <c r="F10" s="68" t="s">
        <v>94</v>
      </c>
      <c r="G10" s="25">
        <v>19</v>
      </c>
      <c r="H10" s="25">
        <v>29640</v>
      </c>
      <c r="I10" s="25"/>
      <c r="J10" s="25">
        <v>29640</v>
      </c>
      <c r="K10" s="25">
        <v>18</v>
      </c>
      <c r="L10" s="89">
        <v>44800</v>
      </c>
      <c r="M10" s="185"/>
      <c r="N10" s="185"/>
      <c r="O10" s="185"/>
    </row>
    <row r="11" s="167" customFormat="1" ht="24" customHeight="1" spans="1:15">
      <c r="A11" s="6">
        <v>7</v>
      </c>
      <c r="B11" s="68" t="s">
        <v>780</v>
      </c>
      <c r="C11" s="68" t="s">
        <v>788</v>
      </c>
      <c r="D11" s="6" t="s">
        <v>782</v>
      </c>
      <c r="E11" s="68" t="s">
        <v>783</v>
      </c>
      <c r="F11" s="6" t="s">
        <v>47</v>
      </c>
      <c r="G11" s="25">
        <v>40</v>
      </c>
      <c r="H11" s="25">
        <v>28800</v>
      </c>
      <c r="I11" s="25"/>
      <c r="J11" s="25">
        <v>28800</v>
      </c>
      <c r="K11" s="25">
        <v>40</v>
      </c>
      <c r="L11" s="89">
        <v>28000</v>
      </c>
      <c r="M11" s="185"/>
      <c r="N11" s="185"/>
      <c r="O11" s="185"/>
    </row>
    <row r="12" s="167" customFormat="1" ht="24" customHeight="1" spans="1:15">
      <c r="A12" s="6">
        <v>8</v>
      </c>
      <c r="B12" s="68" t="s">
        <v>780</v>
      </c>
      <c r="C12" s="68" t="s">
        <v>789</v>
      </c>
      <c r="D12" s="43" t="s">
        <v>79</v>
      </c>
      <c r="E12" s="68" t="s">
        <v>21</v>
      </c>
      <c r="F12" s="68" t="s">
        <v>94</v>
      </c>
      <c r="G12" s="25">
        <v>35</v>
      </c>
      <c r="H12" s="25">
        <v>54600</v>
      </c>
      <c r="I12" s="25"/>
      <c r="J12" s="25">
        <v>54600</v>
      </c>
      <c r="K12" s="25">
        <v>35</v>
      </c>
      <c r="L12" s="89">
        <v>86600</v>
      </c>
      <c r="M12" s="185"/>
      <c r="N12" s="185"/>
      <c r="O12" s="185"/>
    </row>
    <row r="13" s="167" customFormat="1" ht="24" customHeight="1" spans="1:15">
      <c r="A13" s="6">
        <v>9</v>
      </c>
      <c r="B13" s="68" t="s">
        <v>42</v>
      </c>
      <c r="C13" s="68" t="s">
        <v>790</v>
      </c>
      <c r="D13" s="43" t="s">
        <v>300</v>
      </c>
      <c r="E13" s="68" t="s">
        <v>24</v>
      </c>
      <c r="F13" s="6" t="s">
        <v>44</v>
      </c>
      <c r="G13" s="25">
        <v>38</v>
      </c>
      <c r="H13" s="25">
        <v>82080</v>
      </c>
      <c r="I13" s="25"/>
      <c r="J13" s="25">
        <v>82080</v>
      </c>
      <c r="K13" s="25">
        <v>38</v>
      </c>
      <c r="L13" s="89">
        <v>124300</v>
      </c>
      <c r="M13" s="185"/>
      <c r="N13" s="185"/>
      <c r="O13" s="185"/>
    </row>
    <row r="14" s="167" customFormat="1" ht="24" customHeight="1" spans="1:15">
      <c r="A14" s="6">
        <v>10</v>
      </c>
      <c r="B14" s="68" t="s">
        <v>42</v>
      </c>
      <c r="C14" s="68" t="s">
        <v>596</v>
      </c>
      <c r="D14" s="43" t="s">
        <v>221</v>
      </c>
      <c r="E14" s="68" t="s">
        <v>24</v>
      </c>
      <c r="F14" s="6" t="s">
        <v>44</v>
      </c>
      <c r="G14" s="25">
        <v>21</v>
      </c>
      <c r="H14" s="25">
        <v>45360</v>
      </c>
      <c r="I14" s="25"/>
      <c r="J14" s="25">
        <v>45360</v>
      </c>
      <c r="K14" s="25">
        <v>21</v>
      </c>
      <c r="L14" s="89">
        <v>67200</v>
      </c>
      <c r="M14" s="185"/>
      <c r="N14" s="185"/>
      <c r="O14" s="185"/>
    </row>
    <row r="15" s="167" customFormat="1" ht="24" customHeight="1" spans="1:15">
      <c r="A15" s="6">
        <v>11</v>
      </c>
      <c r="B15" s="68" t="s">
        <v>90</v>
      </c>
      <c r="C15" s="68" t="s">
        <v>791</v>
      </c>
      <c r="D15" s="6" t="s">
        <v>206</v>
      </c>
      <c r="E15" s="68" t="s">
        <v>21</v>
      </c>
      <c r="F15" s="6" t="s">
        <v>94</v>
      </c>
      <c r="G15" s="25">
        <v>24</v>
      </c>
      <c r="H15" s="25">
        <v>37440</v>
      </c>
      <c r="I15" s="25"/>
      <c r="J15" s="25">
        <v>37440</v>
      </c>
      <c r="K15" s="25">
        <v>24</v>
      </c>
      <c r="L15" s="89">
        <v>58700</v>
      </c>
      <c r="M15" s="185"/>
      <c r="N15" s="185"/>
      <c r="O15" s="185"/>
    </row>
    <row r="16" s="1" customFormat="1" ht="24" customHeight="1" spans="1:15">
      <c r="A16" s="6" t="s">
        <v>38</v>
      </c>
      <c r="B16" s="6"/>
      <c r="C16" s="6"/>
      <c r="D16" s="6"/>
      <c r="E16" s="6"/>
      <c r="F16" s="6"/>
      <c r="G16" s="51">
        <f>SUM(G5:G15)</f>
        <v>340</v>
      </c>
      <c r="H16" s="51">
        <f>SUM(H5:H15)</f>
        <v>501720</v>
      </c>
      <c r="I16" s="51"/>
      <c r="J16" s="51">
        <f>SUM(J5:J15)</f>
        <v>501720</v>
      </c>
      <c r="K16" s="51">
        <f>SUM(K5:K15)</f>
        <v>338</v>
      </c>
      <c r="L16" s="51">
        <f>SUM(L5:L15)</f>
        <v>725300</v>
      </c>
      <c r="M16" s="186"/>
      <c r="N16" s="186"/>
      <c r="O16" s="186"/>
    </row>
    <row r="17" s="2" customFormat="1" spans="2:2">
      <c r="B17" s="13"/>
    </row>
    <row r="18" s="2" customFormat="1" spans="2:2">
      <c r="B18" s="13"/>
    </row>
  </sheetData>
  <mergeCells count="4">
    <mergeCell ref="A2:K2"/>
    <mergeCell ref="G3:I3"/>
    <mergeCell ref="J3:K3"/>
    <mergeCell ref="A16:F16"/>
  </mergeCells>
  <pageMargins left="0.25" right="0.25" top="0.75" bottom="0.75" header="0.298611111111111" footer="0.298611111111111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5" sqref="A5:J13"/>
    </sheetView>
  </sheetViews>
  <sheetFormatPr defaultColWidth="9" defaultRowHeight="13.5"/>
  <cols>
    <col min="1" max="1" width="2.375" customWidth="1"/>
    <col min="2" max="2" width="26.625" customWidth="1"/>
    <col min="3" max="3" width="20.875" customWidth="1"/>
    <col min="4" max="4" width="27.25" customWidth="1"/>
    <col min="5" max="5" width="12.625" customWidth="1"/>
    <col min="6" max="6" width="4.25" customWidth="1"/>
    <col min="7" max="7" width="7" customWidth="1"/>
    <col min="8" max="8" width="11.875" customWidth="1"/>
    <col min="9" max="9" width="4.625" customWidth="1"/>
    <col min="10" max="10" width="11.5" customWidth="1"/>
    <col min="11" max="11" width="6.5" customWidth="1"/>
    <col min="12" max="12" width="9.875" customWidth="1"/>
  </cols>
  <sheetData>
    <row r="1" ht="17.25" spans="1:12">
      <c r="A1" s="170" t="s">
        <v>0</v>
      </c>
      <c r="B1" s="171"/>
      <c r="C1" s="171"/>
      <c r="D1" s="171"/>
      <c r="E1" s="171"/>
      <c r="F1" s="171"/>
      <c r="G1" s="171"/>
      <c r="H1" s="172"/>
      <c r="I1" s="171"/>
      <c r="J1" s="171"/>
      <c r="K1" s="171"/>
      <c r="L1" s="171"/>
    </row>
    <row r="2" ht="30" customHeight="1" spans="1:12">
      <c r="A2" s="173" t="s">
        <v>1</v>
      </c>
      <c r="B2" s="173"/>
      <c r="C2" s="173"/>
      <c r="D2" s="173"/>
      <c r="E2" s="173"/>
      <c r="F2" s="173"/>
      <c r="G2" s="173"/>
      <c r="H2" s="174"/>
      <c r="I2" s="173"/>
      <c r="J2" s="173"/>
      <c r="K2" s="173"/>
      <c r="L2" s="173"/>
    </row>
    <row r="3" ht="16.5" spans="1:12">
      <c r="A3" s="175" t="s">
        <v>51</v>
      </c>
      <c r="B3" s="175"/>
      <c r="C3" s="175"/>
      <c r="D3" s="176" t="s">
        <v>88</v>
      </c>
      <c r="E3" s="177" t="s">
        <v>792</v>
      </c>
      <c r="F3" s="177"/>
      <c r="G3" s="177"/>
      <c r="H3" s="177"/>
      <c r="I3" s="183"/>
      <c r="J3" s="176" t="s">
        <v>4</v>
      </c>
      <c r="K3" s="176"/>
      <c r="L3" s="184"/>
    </row>
    <row r="4" ht="41" customHeight="1" spans="1:12">
      <c r="A4" s="178" t="s">
        <v>5</v>
      </c>
      <c r="B4" s="178" t="s">
        <v>6</v>
      </c>
      <c r="C4" s="178" t="s">
        <v>7</v>
      </c>
      <c r="D4" s="178" t="s">
        <v>59</v>
      </c>
      <c r="E4" s="178" t="s">
        <v>41</v>
      </c>
      <c r="F4" s="178" t="s">
        <v>252</v>
      </c>
      <c r="G4" s="178" t="s">
        <v>253</v>
      </c>
      <c r="H4" s="179" t="s">
        <v>11</v>
      </c>
      <c r="I4" s="178" t="s">
        <v>450</v>
      </c>
      <c r="J4" s="178" t="s">
        <v>404</v>
      </c>
      <c r="K4" s="178" t="s">
        <v>257</v>
      </c>
      <c r="L4" s="178" t="s">
        <v>258</v>
      </c>
    </row>
    <row r="5" ht="27" customHeight="1" spans="1:12">
      <c r="A5" s="6">
        <v>1</v>
      </c>
      <c r="B5" s="6" t="s">
        <v>276</v>
      </c>
      <c r="C5" s="6" t="s">
        <v>473</v>
      </c>
      <c r="D5" s="6" t="s">
        <v>467</v>
      </c>
      <c r="E5" s="6" t="s">
        <v>63</v>
      </c>
      <c r="F5" s="6" t="s">
        <v>44</v>
      </c>
      <c r="G5" s="52">
        <v>26</v>
      </c>
      <c r="H5" s="52">
        <v>56160</v>
      </c>
      <c r="I5" s="80">
        <v>0</v>
      </c>
      <c r="J5" s="52">
        <v>56160</v>
      </c>
      <c r="K5" s="52">
        <v>26</v>
      </c>
      <c r="L5" s="52">
        <v>82900</v>
      </c>
    </row>
    <row r="6" ht="27" customHeight="1" spans="1:12">
      <c r="A6" s="6">
        <v>2</v>
      </c>
      <c r="B6" s="6" t="s">
        <v>90</v>
      </c>
      <c r="C6" s="6" t="s">
        <v>793</v>
      </c>
      <c r="D6" s="6" t="s">
        <v>794</v>
      </c>
      <c r="E6" s="6" t="s">
        <v>35</v>
      </c>
      <c r="F6" s="6" t="s">
        <v>44</v>
      </c>
      <c r="G6" s="52">
        <v>17</v>
      </c>
      <c r="H6" s="52">
        <v>12223</v>
      </c>
      <c r="I6" s="80">
        <v>0</v>
      </c>
      <c r="J6" s="52">
        <v>12223</v>
      </c>
      <c r="K6" s="52">
        <v>16</v>
      </c>
      <c r="L6" s="52">
        <v>19200</v>
      </c>
    </row>
    <row r="7" ht="27" customHeight="1" spans="1:12">
      <c r="A7" s="6">
        <v>3</v>
      </c>
      <c r="B7" s="6" t="s">
        <v>90</v>
      </c>
      <c r="C7" s="6" t="s">
        <v>795</v>
      </c>
      <c r="D7" s="6" t="s">
        <v>796</v>
      </c>
      <c r="E7" s="6" t="s">
        <v>93</v>
      </c>
      <c r="F7" s="6" t="s">
        <v>44</v>
      </c>
      <c r="G7" s="52">
        <v>7</v>
      </c>
      <c r="H7" s="52">
        <v>4641</v>
      </c>
      <c r="I7" s="80">
        <v>0</v>
      </c>
      <c r="J7" s="52">
        <v>4641</v>
      </c>
      <c r="K7" s="52">
        <v>1</v>
      </c>
      <c r="L7" s="52">
        <v>1200</v>
      </c>
    </row>
    <row r="8" ht="27" customHeight="1" spans="1:12">
      <c r="A8" s="6">
        <v>4</v>
      </c>
      <c r="B8" s="6" t="s">
        <v>797</v>
      </c>
      <c r="C8" s="6" t="s">
        <v>453</v>
      </c>
      <c r="D8" s="6" t="s">
        <v>798</v>
      </c>
      <c r="E8" s="6" t="s">
        <v>220</v>
      </c>
      <c r="F8" s="6" t="s">
        <v>44</v>
      </c>
      <c r="G8" s="52">
        <v>41</v>
      </c>
      <c r="H8" s="52">
        <v>88560</v>
      </c>
      <c r="I8" s="80">
        <v>0</v>
      </c>
      <c r="J8" s="52">
        <v>88560</v>
      </c>
      <c r="K8" s="52">
        <v>41</v>
      </c>
      <c r="L8" s="52">
        <v>135300</v>
      </c>
    </row>
    <row r="9" ht="27" customHeight="1" spans="1:12">
      <c r="A9" s="6">
        <v>5</v>
      </c>
      <c r="B9" s="6" t="s">
        <v>797</v>
      </c>
      <c r="C9" s="6" t="s">
        <v>453</v>
      </c>
      <c r="D9" s="6" t="s">
        <v>799</v>
      </c>
      <c r="E9" s="6" t="s">
        <v>220</v>
      </c>
      <c r="F9" s="6" t="s">
        <v>44</v>
      </c>
      <c r="G9" s="52">
        <v>35</v>
      </c>
      <c r="H9" s="52">
        <v>75600</v>
      </c>
      <c r="I9" s="80">
        <v>0</v>
      </c>
      <c r="J9" s="52">
        <v>75600</v>
      </c>
      <c r="K9" s="52">
        <v>35</v>
      </c>
      <c r="L9" s="52">
        <v>115500</v>
      </c>
    </row>
    <row r="10" ht="27" customHeight="1" spans="1:12">
      <c r="A10" s="6">
        <v>6</v>
      </c>
      <c r="B10" s="6" t="s">
        <v>100</v>
      </c>
      <c r="C10" s="6" t="s">
        <v>800</v>
      </c>
      <c r="D10" s="6" t="s">
        <v>801</v>
      </c>
      <c r="E10" s="6" t="s">
        <v>63</v>
      </c>
      <c r="F10" s="6" t="s">
        <v>44</v>
      </c>
      <c r="G10" s="52">
        <v>45</v>
      </c>
      <c r="H10" s="52">
        <v>18878.4</v>
      </c>
      <c r="I10" s="80">
        <v>0</v>
      </c>
      <c r="J10" s="52">
        <v>18878.4</v>
      </c>
      <c r="K10" s="52">
        <v>45</v>
      </c>
      <c r="L10" s="52">
        <v>31500</v>
      </c>
    </row>
    <row r="11" ht="27" customHeight="1" spans="1:12">
      <c r="A11" s="6">
        <v>7</v>
      </c>
      <c r="B11" s="6" t="s">
        <v>500</v>
      </c>
      <c r="C11" s="6" t="s">
        <v>802</v>
      </c>
      <c r="D11" s="6" t="s">
        <v>803</v>
      </c>
      <c r="E11" s="6" t="s">
        <v>63</v>
      </c>
      <c r="F11" s="6" t="s">
        <v>44</v>
      </c>
      <c r="G11" s="52">
        <v>22</v>
      </c>
      <c r="H11" s="52">
        <v>10538</v>
      </c>
      <c r="I11" s="80">
        <v>0</v>
      </c>
      <c r="J11" s="52">
        <v>10538</v>
      </c>
      <c r="K11" s="52">
        <v>22</v>
      </c>
      <c r="L11" s="52">
        <v>17500</v>
      </c>
    </row>
    <row r="12" ht="27" customHeight="1" spans="1:12">
      <c r="A12" s="6">
        <v>8</v>
      </c>
      <c r="B12" s="6" t="s">
        <v>523</v>
      </c>
      <c r="C12" s="6" t="s">
        <v>524</v>
      </c>
      <c r="D12" s="6" t="s">
        <v>73</v>
      </c>
      <c r="E12" s="6" t="s">
        <v>24</v>
      </c>
      <c r="F12" s="6" t="s">
        <v>44</v>
      </c>
      <c r="G12" s="52">
        <v>44</v>
      </c>
      <c r="H12" s="80">
        <v>95040</v>
      </c>
      <c r="I12" s="80">
        <v>0</v>
      </c>
      <c r="J12" s="80">
        <v>95040</v>
      </c>
      <c r="K12" s="80">
        <v>44</v>
      </c>
      <c r="L12" s="80">
        <v>144000</v>
      </c>
    </row>
    <row r="13" ht="27" customHeight="1" spans="1:12">
      <c r="A13" s="6">
        <v>9</v>
      </c>
      <c r="B13" s="6" t="s">
        <v>36</v>
      </c>
      <c r="C13" s="6" t="s">
        <v>804</v>
      </c>
      <c r="D13" s="6" t="s">
        <v>805</v>
      </c>
      <c r="E13" s="6" t="s">
        <v>35</v>
      </c>
      <c r="F13" s="6" t="s">
        <v>44</v>
      </c>
      <c r="G13" s="52">
        <v>22</v>
      </c>
      <c r="H13" s="80">
        <v>10538.88</v>
      </c>
      <c r="I13" s="80">
        <v>0</v>
      </c>
      <c r="J13" s="80">
        <v>10538.88</v>
      </c>
      <c r="K13" s="80">
        <v>22</v>
      </c>
      <c r="L13" s="80">
        <v>17600</v>
      </c>
    </row>
    <row r="14" ht="27" customHeight="1" spans="1:12">
      <c r="A14" s="180" t="s">
        <v>38</v>
      </c>
      <c r="B14" s="181"/>
      <c r="C14" s="181"/>
      <c r="D14" s="181"/>
      <c r="E14" s="181"/>
      <c r="F14" s="182"/>
      <c r="G14" s="52">
        <f t="shared" ref="G14:L14" si="0">SUM(G5:G13)</f>
        <v>259</v>
      </c>
      <c r="H14" s="52">
        <f t="shared" si="0"/>
        <v>372179.28</v>
      </c>
      <c r="I14" s="52">
        <f t="shared" si="0"/>
        <v>0</v>
      </c>
      <c r="J14" s="52">
        <f t="shared" si="0"/>
        <v>372179.28</v>
      </c>
      <c r="K14" s="52">
        <f t="shared" si="0"/>
        <v>252</v>
      </c>
      <c r="L14" s="52">
        <f t="shared" si="0"/>
        <v>564700</v>
      </c>
    </row>
  </sheetData>
  <mergeCells count="5">
    <mergeCell ref="A2:L2"/>
    <mergeCell ref="A3:C3"/>
    <mergeCell ref="E3:H3"/>
    <mergeCell ref="J3:K3"/>
    <mergeCell ref="A14:F14"/>
  </mergeCells>
  <pageMargins left="0.25" right="0.25" top="0.75" bottom="0.75" header="0.298611111111111" footer="0.298611111111111"/>
  <pageSetup paperSize="9" orientation="landscape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J24" sqref="J24"/>
    </sheetView>
  </sheetViews>
  <sheetFormatPr defaultColWidth="9" defaultRowHeight="14.25" outlineLevelRow="5"/>
  <cols>
    <col min="1" max="1" width="4.25" style="2" customWidth="1"/>
    <col min="2" max="2" width="30.5" style="2" customWidth="1"/>
    <col min="3" max="3" width="18.75" style="2" customWidth="1"/>
    <col min="4" max="4" width="24" style="2" customWidth="1"/>
    <col min="5" max="5" width="11" style="2" customWidth="1"/>
    <col min="6" max="6" width="4.625" style="2" customWidth="1"/>
    <col min="7" max="7" width="5.5" style="2" customWidth="1"/>
    <col min="8" max="8" width="8.25" style="2" customWidth="1"/>
    <col min="9" max="9" width="6.375" style="2" customWidth="1"/>
    <col min="10" max="10" width="7.5" style="2" customWidth="1"/>
    <col min="11" max="11" width="7.375" style="2" customWidth="1"/>
    <col min="12" max="12" width="10.5" style="2" customWidth="1"/>
    <col min="13" max="16208" width="9" style="2"/>
  </cols>
  <sheetData>
    <row r="1" s="2" customFormat="1" spans="1:1">
      <c r="A1" s="1" t="s">
        <v>0</v>
      </c>
    </row>
    <row r="2" s="2" customFormat="1" ht="27" spans="1:12">
      <c r="A2" s="168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0"/>
    </row>
    <row r="3" s="2" customFormat="1" ht="21" customHeight="1" spans="1:12">
      <c r="A3" s="15" t="s">
        <v>39</v>
      </c>
      <c r="B3" s="15"/>
      <c r="C3" s="15"/>
      <c r="D3" s="15"/>
      <c r="E3" s="97" t="s">
        <v>528</v>
      </c>
      <c r="F3" s="97"/>
      <c r="G3" s="97"/>
      <c r="H3" s="97"/>
      <c r="I3" s="97"/>
      <c r="J3" s="31" t="s">
        <v>4</v>
      </c>
      <c r="K3" s="31"/>
      <c r="L3" s="10"/>
    </row>
    <row r="4" s="2" customFormat="1" ht="48" customHeight="1" spans="1:12">
      <c r="A4" s="5" t="s">
        <v>5</v>
      </c>
      <c r="B4" s="5" t="s">
        <v>6</v>
      </c>
      <c r="C4" s="5" t="s">
        <v>7</v>
      </c>
      <c r="D4" s="5" t="s">
        <v>59</v>
      </c>
      <c r="E4" s="5" t="s">
        <v>41</v>
      </c>
      <c r="F4" s="5" t="s">
        <v>9</v>
      </c>
      <c r="G4" s="5" t="s">
        <v>10</v>
      </c>
      <c r="H4" s="5" t="s">
        <v>11</v>
      </c>
      <c r="I4" s="5" t="s">
        <v>255</v>
      </c>
      <c r="J4" s="5" t="s">
        <v>404</v>
      </c>
      <c r="K4" s="5" t="s">
        <v>14</v>
      </c>
      <c r="L4" s="5" t="s">
        <v>15</v>
      </c>
    </row>
    <row r="5" s="167" customFormat="1" ht="24" customHeight="1" spans="1:12">
      <c r="A5" s="6">
        <v>9</v>
      </c>
      <c r="B5" s="68" t="s">
        <v>42</v>
      </c>
      <c r="C5" s="68" t="s">
        <v>602</v>
      </c>
      <c r="D5" s="68" t="s">
        <v>603</v>
      </c>
      <c r="E5" s="68" t="s">
        <v>24</v>
      </c>
      <c r="F5" s="169" t="s">
        <v>44</v>
      </c>
      <c r="G5" s="69">
        <v>36</v>
      </c>
      <c r="H5" s="69"/>
      <c r="I5" s="69"/>
      <c r="J5" s="69"/>
      <c r="K5" s="69">
        <v>36</v>
      </c>
      <c r="L5" s="69">
        <v>105840</v>
      </c>
    </row>
    <row r="6" s="1" customFormat="1" ht="24" customHeight="1" spans="1:12">
      <c r="A6" s="6" t="s">
        <v>38</v>
      </c>
      <c r="B6" s="6"/>
      <c r="C6" s="6"/>
      <c r="D6" s="6"/>
      <c r="E6" s="6"/>
      <c r="F6" s="6"/>
      <c r="G6" s="52">
        <f t="shared" ref="G6:L6" si="0">SUM(G5:G5)</f>
        <v>36</v>
      </c>
      <c r="H6" s="52"/>
      <c r="I6" s="52"/>
      <c r="J6" s="52"/>
      <c r="K6" s="52">
        <f t="shared" si="0"/>
        <v>36</v>
      </c>
      <c r="L6" s="52">
        <f t="shared" si="0"/>
        <v>105840</v>
      </c>
    </row>
  </sheetData>
  <mergeCells count="3">
    <mergeCell ref="A2:K2"/>
    <mergeCell ref="E3:I3"/>
    <mergeCell ref="J3:K3"/>
  </mergeCells>
  <pageMargins left="0.25" right="0.25" top="0.75" bottom="0.75" header="0.298611111111111" footer="0.298611111111111"/>
  <pageSetup paperSize="9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A5" sqref="A5:J16"/>
    </sheetView>
  </sheetViews>
  <sheetFormatPr defaultColWidth="9" defaultRowHeight="13.5"/>
  <cols>
    <col min="1" max="1" width="3.375" customWidth="1"/>
    <col min="2" max="2" width="30" customWidth="1"/>
    <col min="3" max="3" width="15.625" customWidth="1"/>
    <col min="4" max="4" width="26.75" customWidth="1"/>
    <col min="5" max="5" width="12.875" customWidth="1"/>
    <col min="6" max="6" width="5.125" customWidth="1"/>
    <col min="7" max="7" width="6.25" customWidth="1"/>
    <col min="8" max="8" width="8.375" customWidth="1"/>
    <col min="9" max="9" width="6.125" customWidth="1"/>
    <col min="10" max="10" width="7.375" customWidth="1"/>
    <col min="11" max="11" width="11.25" customWidth="1"/>
    <col min="12" max="12" width="10.25" customWidth="1"/>
  </cols>
  <sheetData>
    <row r="1" ht="14.25" spans="1:13">
      <c r="A1" s="156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145"/>
    </row>
    <row r="2" ht="31.5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0"/>
      <c r="M2" s="145"/>
    </row>
    <row r="3" ht="18.75" spans="1:13">
      <c r="A3" s="165" t="s">
        <v>549</v>
      </c>
      <c r="B3" s="165"/>
      <c r="C3" s="165"/>
      <c r="D3" s="165"/>
      <c r="E3" s="158" t="s">
        <v>88</v>
      </c>
      <c r="F3" s="158"/>
      <c r="G3" s="158"/>
      <c r="H3" s="159" t="s">
        <v>722</v>
      </c>
      <c r="I3" s="159"/>
      <c r="J3" s="158" t="s">
        <v>4</v>
      </c>
      <c r="K3" s="158"/>
      <c r="L3" s="10"/>
      <c r="M3" s="145"/>
    </row>
    <row r="4" ht="34" customHeight="1" spans="1:13">
      <c r="A4" s="109" t="s">
        <v>5</v>
      </c>
      <c r="B4" s="109" t="s">
        <v>6</v>
      </c>
      <c r="C4" s="109" t="s">
        <v>7</v>
      </c>
      <c r="D4" s="109" t="s">
        <v>59</v>
      </c>
      <c r="E4" s="109" t="s">
        <v>8</v>
      </c>
      <c r="F4" s="109" t="s">
        <v>9</v>
      </c>
      <c r="G4" s="109" t="s">
        <v>10</v>
      </c>
      <c r="H4" s="109" t="s">
        <v>11</v>
      </c>
      <c r="I4" s="109" t="s">
        <v>255</v>
      </c>
      <c r="J4" s="109" t="s">
        <v>404</v>
      </c>
      <c r="K4" s="109" t="s">
        <v>14</v>
      </c>
      <c r="L4" s="109" t="s">
        <v>15</v>
      </c>
      <c r="M4" s="145"/>
    </row>
    <row r="5" ht="27" customHeight="1" spans="1:13">
      <c r="A5" s="43">
        <v>1</v>
      </c>
      <c r="B5" s="43" t="s">
        <v>161</v>
      </c>
      <c r="C5" s="116" t="s">
        <v>806</v>
      </c>
      <c r="D5" s="116" t="s">
        <v>510</v>
      </c>
      <c r="E5" s="116" t="s">
        <v>24</v>
      </c>
      <c r="F5" s="116" t="s">
        <v>25</v>
      </c>
      <c r="G5" s="121">
        <v>24</v>
      </c>
      <c r="H5" s="121">
        <v>51840</v>
      </c>
      <c r="I5" s="121"/>
      <c r="J5" s="121">
        <v>51840</v>
      </c>
      <c r="K5" s="121">
        <v>24</v>
      </c>
      <c r="L5" s="121">
        <v>78900</v>
      </c>
      <c r="M5" s="154"/>
    </row>
    <row r="6" ht="27" customHeight="1" spans="1:13">
      <c r="A6" s="43">
        <v>2</v>
      </c>
      <c r="B6" s="43" t="s">
        <v>161</v>
      </c>
      <c r="C6" s="116" t="s">
        <v>807</v>
      </c>
      <c r="D6" s="116" t="s">
        <v>808</v>
      </c>
      <c r="E6" s="116" t="s">
        <v>147</v>
      </c>
      <c r="F6" s="116" t="s">
        <v>25</v>
      </c>
      <c r="G6" s="121">
        <v>25</v>
      </c>
      <c r="H6" s="121">
        <v>54000</v>
      </c>
      <c r="I6" s="121"/>
      <c r="J6" s="121">
        <v>54000</v>
      </c>
      <c r="K6" s="121">
        <v>25</v>
      </c>
      <c r="L6" s="121">
        <v>81300</v>
      </c>
      <c r="M6" s="154"/>
    </row>
    <row r="7" ht="27" customHeight="1" spans="1:13">
      <c r="A7" s="43">
        <v>3</v>
      </c>
      <c r="B7" s="43" t="s">
        <v>319</v>
      </c>
      <c r="C7" s="116" t="s">
        <v>724</v>
      </c>
      <c r="D7" s="116" t="s">
        <v>809</v>
      </c>
      <c r="E7" s="116" t="s">
        <v>139</v>
      </c>
      <c r="F7" s="116" t="s">
        <v>25</v>
      </c>
      <c r="G7" s="121">
        <v>30</v>
      </c>
      <c r="H7" s="121">
        <v>64800</v>
      </c>
      <c r="I7" s="121"/>
      <c r="J7" s="121">
        <v>64800</v>
      </c>
      <c r="K7" s="121">
        <v>30</v>
      </c>
      <c r="L7" s="121">
        <v>97600</v>
      </c>
      <c r="M7" s="154"/>
    </row>
    <row r="8" ht="27" customHeight="1" spans="1:13">
      <c r="A8" s="43">
        <v>4</v>
      </c>
      <c r="B8" s="43" t="s">
        <v>100</v>
      </c>
      <c r="C8" s="116" t="s">
        <v>806</v>
      </c>
      <c r="D8" s="116" t="s">
        <v>164</v>
      </c>
      <c r="E8" s="116" t="s">
        <v>165</v>
      </c>
      <c r="F8" s="116" t="s">
        <v>25</v>
      </c>
      <c r="G8" s="121">
        <v>42</v>
      </c>
      <c r="H8" s="121">
        <v>90720</v>
      </c>
      <c r="I8" s="121"/>
      <c r="J8" s="121">
        <v>90720</v>
      </c>
      <c r="K8" s="121">
        <v>42</v>
      </c>
      <c r="L8" s="121">
        <v>133500</v>
      </c>
      <c r="M8" s="155"/>
    </row>
    <row r="9" ht="27" customHeight="1" spans="1:13">
      <c r="A9" s="43">
        <v>5</v>
      </c>
      <c r="B9" s="43" t="s">
        <v>333</v>
      </c>
      <c r="C9" s="116" t="s">
        <v>807</v>
      </c>
      <c r="D9" s="116" t="s">
        <v>62</v>
      </c>
      <c r="E9" s="116" t="s">
        <v>63</v>
      </c>
      <c r="F9" s="116" t="s">
        <v>25</v>
      </c>
      <c r="G9" s="121">
        <v>39</v>
      </c>
      <c r="H9" s="121">
        <v>84240</v>
      </c>
      <c r="I9" s="121"/>
      <c r="J9" s="121">
        <v>84240</v>
      </c>
      <c r="K9" s="121">
        <v>39</v>
      </c>
      <c r="L9" s="121">
        <v>127600</v>
      </c>
      <c r="M9" s="155"/>
    </row>
    <row r="10" ht="27" customHeight="1" spans="1:13">
      <c r="A10" s="43">
        <v>6</v>
      </c>
      <c r="B10" s="43" t="s">
        <v>333</v>
      </c>
      <c r="C10" s="116" t="s">
        <v>810</v>
      </c>
      <c r="D10" s="116" t="s">
        <v>811</v>
      </c>
      <c r="E10" s="116" t="s">
        <v>216</v>
      </c>
      <c r="F10" s="116" t="s">
        <v>25</v>
      </c>
      <c r="G10" s="121">
        <v>31</v>
      </c>
      <c r="H10" s="121">
        <v>66960</v>
      </c>
      <c r="I10" s="121"/>
      <c r="J10" s="121">
        <v>66960</v>
      </c>
      <c r="K10" s="121">
        <v>31</v>
      </c>
      <c r="L10" s="121">
        <v>101600</v>
      </c>
      <c r="M10" s="155"/>
    </row>
    <row r="11" ht="27" customHeight="1" spans="1:13">
      <c r="A11" s="43">
        <v>7</v>
      </c>
      <c r="B11" s="43" t="s">
        <v>276</v>
      </c>
      <c r="C11" s="116" t="s">
        <v>329</v>
      </c>
      <c r="D11" s="116" t="s">
        <v>230</v>
      </c>
      <c r="E11" s="116" t="s">
        <v>63</v>
      </c>
      <c r="F11" s="116" t="s">
        <v>25</v>
      </c>
      <c r="G11" s="121">
        <v>31</v>
      </c>
      <c r="H11" s="121">
        <v>66960</v>
      </c>
      <c r="I11" s="121"/>
      <c r="J11" s="121">
        <v>66960</v>
      </c>
      <c r="K11" s="121">
        <v>31</v>
      </c>
      <c r="L11" s="121">
        <v>100400</v>
      </c>
      <c r="M11" s="155"/>
    </row>
    <row r="12" ht="27" customHeight="1" spans="1:13">
      <c r="A12" s="43">
        <v>8</v>
      </c>
      <c r="B12" s="116" t="s">
        <v>296</v>
      </c>
      <c r="C12" s="116" t="s">
        <v>724</v>
      </c>
      <c r="D12" s="116" t="s">
        <v>138</v>
      </c>
      <c r="E12" s="116" t="s">
        <v>139</v>
      </c>
      <c r="F12" s="116" t="s">
        <v>25</v>
      </c>
      <c r="G12" s="121">
        <v>47</v>
      </c>
      <c r="H12" s="121">
        <v>101520</v>
      </c>
      <c r="I12" s="121"/>
      <c r="J12" s="121">
        <v>101520</v>
      </c>
      <c r="K12" s="121">
        <v>47</v>
      </c>
      <c r="L12" s="121">
        <v>153900</v>
      </c>
      <c r="M12" s="155"/>
    </row>
    <row r="13" ht="27" customHeight="1" spans="1:13">
      <c r="A13" s="43">
        <v>9</v>
      </c>
      <c r="B13" s="116" t="s">
        <v>296</v>
      </c>
      <c r="C13" s="116" t="s">
        <v>812</v>
      </c>
      <c r="D13" s="116" t="s">
        <v>178</v>
      </c>
      <c r="E13" s="116" t="s">
        <v>179</v>
      </c>
      <c r="F13" s="116" t="s">
        <v>25</v>
      </c>
      <c r="G13" s="121">
        <v>49</v>
      </c>
      <c r="H13" s="121">
        <v>105840</v>
      </c>
      <c r="I13" s="121"/>
      <c r="J13" s="121">
        <v>105840</v>
      </c>
      <c r="K13" s="121">
        <v>49</v>
      </c>
      <c r="L13" s="121">
        <v>160600</v>
      </c>
      <c r="M13" s="155"/>
    </row>
    <row r="14" ht="27" customHeight="1" spans="1:13">
      <c r="A14" s="43">
        <v>10</v>
      </c>
      <c r="B14" s="116" t="s">
        <v>296</v>
      </c>
      <c r="C14" s="116" t="s">
        <v>813</v>
      </c>
      <c r="D14" s="116" t="s">
        <v>144</v>
      </c>
      <c r="E14" s="116" t="s">
        <v>63</v>
      </c>
      <c r="F14" s="116" t="s">
        <v>25</v>
      </c>
      <c r="G14" s="121">
        <v>38</v>
      </c>
      <c r="H14" s="121">
        <v>82080</v>
      </c>
      <c r="I14" s="121"/>
      <c r="J14" s="121">
        <v>82080</v>
      </c>
      <c r="K14" s="121">
        <v>38</v>
      </c>
      <c r="L14" s="121">
        <v>123800</v>
      </c>
      <c r="M14" s="155"/>
    </row>
    <row r="15" ht="27" customHeight="1" spans="1:13">
      <c r="A15" s="43">
        <v>11</v>
      </c>
      <c r="B15" s="116" t="s">
        <v>296</v>
      </c>
      <c r="C15" s="116" t="s">
        <v>813</v>
      </c>
      <c r="D15" s="116" t="s">
        <v>244</v>
      </c>
      <c r="E15" s="116" t="s">
        <v>35</v>
      </c>
      <c r="F15" s="116" t="s">
        <v>25</v>
      </c>
      <c r="G15" s="121">
        <v>37</v>
      </c>
      <c r="H15" s="121">
        <v>79920</v>
      </c>
      <c r="I15" s="121"/>
      <c r="J15" s="121">
        <v>79920</v>
      </c>
      <c r="K15" s="121">
        <v>37</v>
      </c>
      <c r="L15" s="121">
        <v>121200</v>
      </c>
      <c r="M15" s="155"/>
    </row>
    <row r="16" ht="27" customHeight="1" spans="1:13">
      <c r="A16" s="43">
        <v>12</v>
      </c>
      <c r="B16" s="116" t="s">
        <v>296</v>
      </c>
      <c r="C16" s="116" t="s">
        <v>314</v>
      </c>
      <c r="D16" s="116" t="s">
        <v>271</v>
      </c>
      <c r="E16" s="116" t="s">
        <v>185</v>
      </c>
      <c r="F16" s="116" t="s">
        <v>25</v>
      </c>
      <c r="G16" s="121">
        <v>34</v>
      </c>
      <c r="H16" s="121">
        <v>73440</v>
      </c>
      <c r="I16" s="121"/>
      <c r="J16" s="121">
        <v>73440</v>
      </c>
      <c r="K16" s="121">
        <v>34</v>
      </c>
      <c r="L16" s="121">
        <v>110900</v>
      </c>
      <c r="M16" s="155"/>
    </row>
    <row r="17" ht="27" customHeight="1" spans="1:12">
      <c r="A17" s="166" t="s">
        <v>38</v>
      </c>
      <c r="B17" s="166"/>
      <c r="C17" s="166"/>
      <c r="D17" s="166"/>
      <c r="E17" s="166"/>
      <c r="F17" s="166"/>
      <c r="G17" s="163">
        <f t="shared" ref="G17:L17" si="0">SUM(G5:G16)</f>
        <v>427</v>
      </c>
      <c r="H17" s="163">
        <f t="shared" si="0"/>
        <v>922320</v>
      </c>
      <c r="I17" s="163">
        <f t="shared" si="0"/>
        <v>0</v>
      </c>
      <c r="J17" s="163">
        <f t="shared" si="0"/>
        <v>922320</v>
      </c>
      <c r="K17" s="163">
        <f t="shared" si="0"/>
        <v>427</v>
      </c>
      <c r="L17" s="163">
        <f t="shared" si="0"/>
        <v>1391300</v>
      </c>
    </row>
  </sheetData>
  <mergeCells count="6">
    <mergeCell ref="A2:K2"/>
    <mergeCell ref="A3:D3"/>
    <mergeCell ref="E3:G3"/>
    <mergeCell ref="H3:I3"/>
    <mergeCell ref="J3:K3"/>
    <mergeCell ref="A17:F17"/>
  </mergeCells>
  <pageMargins left="0.25" right="0.25" top="0.75" bottom="0.75" header="0.298611111111111" footer="0.298611111111111"/>
  <pageSetup paperSize="9" orientation="landscape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workbookViewId="0">
      <selection activeCell="A5" sqref="A5:J20"/>
    </sheetView>
  </sheetViews>
  <sheetFormatPr defaultColWidth="9" defaultRowHeight="14.25"/>
  <cols>
    <col min="1" max="1" width="3.375" style="2" customWidth="1"/>
    <col min="2" max="2" width="23.875" style="2" customWidth="1"/>
    <col min="3" max="3" width="23.5" style="2" customWidth="1"/>
    <col min="4" max="4" width="22.75" style="2" customWidth="1"/>
    <col min="5" max="5" width="11.5" style="2" customWidth="1"/>
    <col min="6" max="6" width="8.5" style="2" customWidth="1"/>
    <col min="7" max="7" width="5.625" style="2" customWidth="1"/>
    <col min="8" max="8" width="9" style="2" customWidth="1"/>
    <col min="9" max="9" width="6.5" style="2" customWidth="1"/>
    <col min="10" max="10" width="8.25" style="2" customWidth="1"/>
    <col min="11" max="11" width="7.125" style="2" customWidth="1"/>
    <col min="12" max="12" width="10.875" style="2" customWidth="1"/>
    <col min="13" max="16384" width="9" style="2"/>
  </cols>
  <sheetData>
    <row r="1" s="2" customFormat="1" ht="20" customHeight="1" spans="1:1">
      <c r="A1" s="1" t="s">
        <v>0</v>
      </c>
    </row>
    <row r="2" s="2" customFormat="1" ht="27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0"/>
    </row>
    <row r="3" s="2" customFormat="1" ht="20" customHeight="1" spans="1:12">
      <c r="A3" s="39" t="s">
        <v>353</v>
      </c>
      <c r="B3" s="39"/>
      <c r="C3" s="39"/>
      <c r="D3" s="39"/>
      <c r="E3" s="40" t="s">
        <v>814</v>
      </c>
      <c r="F3" s="40"/>
      <c r="G3" s="40"/>
      <c r="H3" s="41"/>
      <c r="I3" s="41"/>
      <c r="J3" s="47" t="s">
        <v>4</v>
      </c>
      <c r="K3" s="47"/>
      <c r="L3" s="40"/>
    </row>
    <row r="4" s="2" customFormat="1" ht="48" customHeight="1" spans="1:12">
      <c r="A4" s="5" t="s">
        <v>5</v>
      </c>
      <c r="B4" s="5" t="s">
        <v>6</v>
      </c>
      <c r="C4" s="5" t="s">
        <v>7</v>
      </c>
      <c r="D4" s="5" t="s">
        <v>59</v>
      </c>
      <c r="E4" s="5" t="s">
        <v>41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</row>
    <row r="5" s="2" customFormat="1" ht="19" customHeight="1" spans="1:12">
      <c r="A5" s="6">
        <v>1</v>
      </c>
      <c r="B5" s="6" t="s">
        <v>355</v>
      </c>
      <c r="C5" s="45" t="s">
        <v>815</v>
      </c>
      <c r="D5" s="43" t="s">
        <v>816</v>
      </c>
      <c r="E5" s="45" t="s">
        <v>157</v>
      </c>
      <c r="F5" s="6" t="s">
        <v>19</v>
      </c>
      <c r="G5" s="52">
        <v>32</v>
      </c>
      <c r="H5" s="52">
        <v>23040</v>
      </c>
      <c r="I5" s="52">
        <v>5280</v>
      </c>
      <c r="J5" s="52">
        <v>28320</v>
      </c>
      <c r="K5" s="52">
        <v>32</v>
      </c>
      <c r="L5" s="52">
        <v>22400</v>
      </c>
    </row>
    <row r="6" s="2" customFormat="1" ht="19" customHeight="1" spans="1:12">
      <c r="A6" s="6">
        <v>2</v>
      </c>
      <c r="B6" s="6" t="s">
        <v>355</v>
      </c>
      <c r="C6" s="45" t="s">
        <v>817</v>
      </c>
      <c r="D6" s="43" t="s">
        <v>818</v>
      </c>
      <c r="E6" s="45" t="s">
        <v>116</v>
      </c>
      <c r="F6" s="6" t="s">
        <v>19</v>
      </c>
      <c r="G6" s="52">
        <v>35</v>
      </c>
      <c r="H6" s="52">
        <v>25200</v>
      </c>
      <c r="I6" s="52">
        <v>5775</v>
      </c>
      <c r="J6" s="52">
        <v>30975</v>
      </c>
      <c r="K6" s="52">
        <v>35</v>
      </c>
      <c r="L6" s="52">
        <v>24500</v>
      </c>
    </row>
    <row r="7" s="2" customFormat="1" ht="19" customHeight="1" spans="1:12">
      <c r="A7" s="6">
        <v>3</v>
      </c>
      <c r="B7" s="6" t="s">
        <v>355</v>
      </c>
      <c r="C7" s="45" t="s">
        <v>819</v>
      </c>
      <c r="D7" s="43" t="s">
        <v>820</v>
      </c>
      <c r="E7" s="45" t="s">
        <v>157</v>
      </c>
      <c r="F7" s="6" t="s">
        <v>19</v>
      </c>
      <c r="G7" s="52">
        <v>42</v>
      </c>
      <c r="H7" s="52">
        <v>30240</v>
      </c>
      <c r="I7" s="52">
        <v>6930</v>
      </c>
      <c r="J7" s="52">
        <v>37170</v>
      </c>
      <c r="K7" s="52">
        <v>42</v>
      </c>
      <c r="L7" s="52">
        <v>29400</v>
      </c>
    </row>
    <row r="8" s="2" customFormat="1" ht="19" customHeight="1" spans="1:12">
      <c r="A8" s="6">
        <v>4</v>
      </c>
      <c r="B8" s="6" t="s">
        <v>355</v>
      </c>
      <c r="C8" s="45" t="s">
        <v>821</v>
      </c>
      <c r="D8" s="43" t="s">
        <v>822</v>
      </c>
      <c r="E8" s="45" t="s">
        <v>157</v>
      </c>
      <c r="F8" s="6" t="s">
        <v>19</v>
      </c>
      <c r="G8" s="44">
        <v>44</v>
      </c>
      <c r="H8" s="44">
        <v>31680</v>
      </c>
      <c r="I8" s="44">
        <v>7260</v>
      </c>
      <c r="J8" s="44">
        <v>38940</v>
      </c>
      <c r="K8" s="44">
        <v>44</v>
      </c>
      <c r="L8" s="44">
        <v>30800</v>
      </c>
    </row>
    <row r="9" s="2" customFormat="1" ht="19" customHeight="1" spans="1:12">
      <c r="A9" s="6">
        <v>5</v>
      </c>
      <c r="B9" s="6" t="s">
        <v>355</v>
      </c>
      <c r="C9" s="45" t="s">
        <v>817</v>
      </c>
      <c r="D9" s="43" t="s">
        <v>823</v>
      </c>
      <c r="E9" s="45" t="s">
        <v>157</v>
      </c>
      <c r="F9" s="6" t="s">
        <v>19</v>
      </c>
      <c r="G9" s="44">
        <v>46</v>
      </c>
      <c r="H9" s="44">
        <v>33120</v>
      </c>
      <c r="I9" s="44">
        <v>7590</v>
      </c>
      <c r="J9" s="44">
        <v>40710</v>
      </c>
      <c r="K9" s="44">
        <v>46</v>
      </c>
      <c r="L9" s="44">
        <v>32200</v>
      </c>
    </row>
    <row r="10" s="2" customFormat="1" ht="19" customHeight="1" spans="1:12">
      <c r="A10" s="6">
        <v>6</v>
      </c>
      <c r="B10" s="43" t="s">
        <v>289</v>
      </c>
      <c r="C10" s="42" t="s">
        <v>824</v>
      </c>
      <c r="D10" s="43" t="s">
        <v>300</v>
      </c>
      <c r="E10" s="42" t="s">
        <v>24</v>
      </c>
      <c r="F10" s="43" t="s">
        <v>25</v>
      </c>
      <c r="G10" s="48">
        <v>48</v>
      </c>
      <c r="H10" s="48">
        <f>G10*2160</f>
        <v>103680</v>
      </c>
      <c r="I10" s="48">
        <v>0</v>
      </c>
      <c r="J10" s="48">
        <f>K10*2160</f>
        <v>103680</v>
      </c>
      <c r="K10" s="48">
        <v>48</v>
      </c>
      <c r="L10" s="48">
        <v>155600</v>
      </c>
    </row>
    <row r="11" s="2" customFormat="1" ht="19" customHeight="1" spans="1:12">
      <c r="A11" s="6">
        <v>7</v>
      </c>
      <c r="B11" s="43" t="s">
        <v>289</v>
      </c>
      <c r="C11" s="42" t="s">
        <v>825</v>
      </c>
      <c r="D11" s="43" t="s">
        <v>246</v>
      </c>
      <c r="E11" s="42" t="s">
        <v>35</v>
      </c>
      <c r="F11" s="43" t="s">
        <v>25</v>
      </c>
      <c r="G11" s="48">
        <v>40</v>
      </c>
      <c r="H11" s="48">
        <f>G11*2160</f>
        <v>86400</v>
      </c>
      <c r="I11" s="48">
        <v>0</v>
      </c>
      <c r="J11" s="48">
        <f>G11*2160</f>
        <v>86400</v>
      </c>
      <c r="K11" s="48">
        <v>40</v>
      </c>
      <c r="L11" s="48">
        <v>129800</v>
      </c>
    </row>
    <row r="12" s="2" customFormat="1" ht="19" customHeight="1" spans="1:12">
      <c r="A12" s="6">
        <v>8</v>
      </c>
      <c r="B12" s="43" t="s">
        <v>289</v>
      </c>
      <c r="C12" s="42" t="s">
        <v>826</v>
      </c>
      <c r="D12" s="43" t="s">
        <v>344</v>
      </c>
      <c r="E12" s="42" t="s">
        <v>24</v>
      </c>
      <c r="F12" s="43" t="s">
        <v>25</v>
      </c>
      <c r="G12" s="48">
        <v>50</v>
      </c>
      <c r="H12" s="48">
        <f>G12*2160</f>
        <v>108000</v>
      </c>
      <c r="I12" s="48">
        <v>0</v>
      </c>
      <c r="J12" s="48">
        <f>G12*2160</f>
        <v>108000</v>
      </c>
      <c r="K12" s="48">
        <v>50</v>
      </c>
      <c r="L12" s="48">
        <v>161500</v>
      </c>
    </row>
    <row r="13" s="2" customFormat="1" ht="19" customHeight="1" spans="1:12">
      <c r="A13" s="6">
        <v>9</v>
      </c>
      <c r="B13" s="43" t="s">
        <v>289</v>
      </c>
      <c r="C13" s="42" t="s">
        <v>379</v>
      </c>
      <c r="D13" s="43" t="s">
        <v>248</v>
      </c>
      <c r="E13" s="42" t="s">
        <v>35</v>
      </c>
      <c r="F13" s="43" t="s">
        <v>25</v>
      </c>
      <c r="G13" s="48">
        <v>48</v>
      </c>
      <c r="H13" s="48">
        <f>G13*2160</f>
        <v>103680</v>
      </c>
      <c r="I13" s="48">
        <v>0</v>
      </c>
      <c r="J13" s="48">
        <f>G13*2160</f>
        <v>103680</v>
      </c>
      <c r="K13" s="48">
        <v>48</v>
      </c>
      <c r="L13" s="48">
        <v>151000</v>
      </c>
    </row>
    <row r="14" s="2" customFormat="1" ht="19" customHeight="1" spans="1:12">
      <c r="A14" s="6">
        <v>10</v>
      </c>
      <c r="B14" s="43" t="s">
        <v>143</v>
      </c>
      <c r="C14" s="42" t="s">
        <v>827</v>
      </c>
      <c r="D14" s="43" t="s">
        <v>230</v>
      </c>
      <c r="E14" s="42" t="s">
        <v>63</v>
      </c>
      <c r="F14" s="43" t="s">
        <v>25</v>
      </c>
      <c r="G14" s="48">
        <v>47</v>
      </c>
      <c r="H14" s="48">
        <v>101520</v>
      </c>
      <c r="I14" s="48">
        <v>0</v>
      </c>
      <c r="J14" s="48">
        <v>101520</v>
      </c>
      <c r="K14" s="48">
        <v>47</v>
      </c>
      <c r="L14" s="48">
        <v>152400</v>
      </c>
    </row>
    <row r="15" s="2" customFormat="1" ht="19" customHeight="1" spans="1:12">
      <c r="A15" s="6">
        <v>11</v>
      </c>
      <c r="B15" s="42" t="s">
        <v>458</v>
      </c>
      <c r="C15" s="42" t="s">
        <v>828</v>
      </c>
      <c r="D15" s="42" t="s">
        <v>630</v>
      </c>
      <c r="E15" s="42" t="s">
        <v>21</v>
      </c>
      <c r="F15" s="42" t="s">
        <v>22</v>
      </c>
      <c r="G15" s="46">
        <v>38</v>
      </c>
      <c r="H15" s="46">
        <v>59280</v>
      </c>
      <c r="I15" s="46">
        <v>0</v>
      </c>
      <c r="J15" s="46">
        <v>59280</v>
      </c>
      <c r="K15" s="46">
        <v>37</v>
      </c>
      <c r="L15" s="46">
        <v>92000</v>
      </c>
    </row>
    <row r="16" s="2" customFormat="1" ht="19" customHeight="1" spans="1:12">
      <c r="A16" s="6">
        <v>12</v>
      </c>
      <c r="B16" s="6" t="s">
        <v>370</v>
      </c>
      <c r="C16" s="164" t="s">
        <v>829</v>
      </c>
      <c r="D16" s="43" t="s">
        <v>830</v>
      </c>
      <c r="E16" s="45" t="s">
        <v>304</v>
      </c>
      <c r="F16" s="6" t="s">
        <v>22</v>
      </c>
      <c r="G16" s="52">
        <v>37</v>
      </c>
      <c r="H16" s="52">
        <v>57720</v>
      </c>
      <c r="I16" s="52">
        <v>0</v>
      </c>
      <c r="J16" s="52">
        <v>57720</v>
      </c>
      <c r="K16" s="52">
        <v>37</v>
      </c>
      <c r="L16" s="52">
        <v>91700</v>
      </c>
    </row>
    <row r="17" s="2" customFormat="1" ht="19" customHeight="1" spans="1:12">
      <c r="A17" s="6">
        <v>13</v>
      </c>
      <c r="B17" s="6" t="s">
        <v>370</v>
      </c>
      <c r="C17" s="45" t="s">
        <v>831</v>
      </c>
      <c r="D17" s="43" t="s">
        <v>832</v>
      </c>
      <c r="E17" s="45" t="s">
        <v>304</v>
      </c>
      <c r="F17" s="6" t="s">
        <v>22</v>
      </c>
      <c r="G17" s="52">
        <v>40</v>
      </c>
      <c r="H17" s="52">
        <v>62400</v>
      </c>
      <c r="I17" s="52">
        <v>0</v>
      </c>
      <c r="J17" s="52">
        <v>62400</v>
      </c>
      <c r="K17" s="52">
        <v>40</v>
      </c>
      <c r="L17" s="52">
        <v>99000</v>
      </c>
    </row>
    <row r="18" s="2" customFormat="1" ht="19" customHeight="1" spans="1:12">
      <c r="A18" s="6">
        <v>14</v>
      </c>
      <c r="B18" s="6" t="s">
        <v>370</v>
      </c>
      <c r="C18" s="45" t="s">
        <v>833</v>
      </c>
      <c r="D18" s="43" t="s">
        <v>306</v>
      </c>
      <c r="E18" s="45" t="s">
        <v>304</v>
      </c>
      <c r="F18" s="6" t="s">
        <v>22</v>
      </c>
      <c r="G18" s="52">
        <v>41</v>
      </c>
      <c r="H18" s="52">
        <v>63960</v>
      </c>
      <c r="I18" s="52">
        <v>0</v>
      </c>
      <c r="J18" s="52">
        <v>63960</v>
      </c>
      <c r="K18" s="52">
        <v>41</v>
      </c>
      <c r="L18" s="52">
        <v>101900</v>
      </c>
    </row>
    <row r="19" s="2" customFormat="1" ht="19" customHeight="1" spans="1:12">
      <c r="A19" s="6">
        <v>15</v>
      </c>
      <c r="B19" s="6" t="s">
        <v>370</v>
      </c>
      <c r="C19" s="45" t="s">
        <v>834</v>
      </c>
      <c r="D19" s="43" t="s">
        <v>68</v>
      </c>
      <c r="E19" s="45" t="s">
        <v>24</v>
      </c>
      <c r="F19" s="6" t="s">
        <v>25</v>
      </c>
      <c r="G19" s="52">
        <v>46</v>
      </c>
      <c r="H19" s="52">
        <v>99360</v>
      </c>
      <c r="I19" s="52">
        <v>0</v>
      </c>
      <c r="J19" s="52">
        <v>99360</v>
      </c>
      <c r="K19" s="52">
        <v>46</v>
      </c>
      <c r="L19" s="52">
        <v>150500</v>
      </c>
    </row>
    <row r="20" s="2" customFormat="1" ht="19" customHeight="1" spans="1:12">
      <c r="A20" s="6">
        <v>16</v>
      </c>
      <c r="B20" s="6" t="s">
        <v>370</v>
      </c>
      <c r="C20" s="45" t="s">
        <v>835</v>
      </c>
      <c r="D20" s="43" t="s">
        <v>67</v>
      </c>
      <c r="E20" s="45" t="s">
        <v>24</v>
      </c>
      <c r="F20" s="6" t="s">
        <v>25</v>
      </c>
      <c r="G20" s="52">
        <v>46</v>
      </c>
      <c r="H20" s="52">
        <v>99360</v>
      </c>
      <c r="I20" s="52">
        <v>0</v>
      </c>
      <c r="J20" s="52">
        <v>99360</v>
      </c>
      <c r="K20" s="52">
        <v>46</v>
      </c>
      <c r="L20" s="52">
        <v>150200</v>
      </c>
    </row>
    <row r="21" s="2" customFormat="1" ht="19" customHeight="1" spans="1:12">
      <c r="A21" s="56" t="s">
        <v>38</v>
      </c>
      <c r="B21" s="57"/>
      <c r="C21" s="57"/>
      <c r="D21" s="57"/>
      <c r="E21" s="57"/>
      <c r="F21" s="58"/>
      <c r="G21" s="44">
        <f t="shared" ref="G21:L21" si="0">SUM(G5:G20)</f>
        <v>680</v>
      </c>
      <c r="H21" s="44">
        <f t="shared" si="0"/>
        <v>1088640</v>
      </c>
      <c r="I21" s="44">
        <f t="shared" si="0"/>
        <v>32835</v>
      </c>
      <c r="J21" s="44">
        <f t="shared" si="0"/>
        <v>1121475</v>
      </c>
      <c r="K21" s="44">
        <f t="shared" si="0"/>
        <v>679</v>
      </c>
      <c r="L21" s="44">
        <f t="shared" si="0"/>
        <v>1574900</v>
      </c>
    </row>
    <row r="27" spans="3:3">
      <c r="C27" s="72"/>
    </row>
  </sheetData>
  <mergeCells count="5">
    <mergeCell ref="A2:K2"/>
    <mergeCell ref="A3:D3"/>
    <mergeCell ref="E3:G3"/>
    <mergeCell ref="J3:K3"/>
    <mergeCell ref="A21:F21"/>
  </mergeCells>
  <pageMargins left="0.25" right="0.25" top="0.75" bottom="0.75" header="0.298611111111111" footer="0.298611111111111"/>
  <pageSetup paperSize="9" orientation="landscape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selection activeCell="J30" sqref="J30"/>
    </sheetView>
  </sheetViews>
  <sheetFormatPr defaultColWidth="9" defaultRowHeight="13.5"/>
  <cols>
    <col min="1" max="1" width="3" customWidth="1"/>
    <col min="2" max="2" width="28.5" customWidth="1"/>
    <col min="3" max="3" width="17.125" customWidth="1"/>
    <col min="4" max="4" width="26.25" customWidth="1"/>
    <col min="5" max="5" width="13.75" customWidth="1"/>
    <col min="6" max="6" width="4.875" customWidth="1"/>
    <col min="7" max="7" width="7.5" customWidth="1"/>
    <col min="8" max="8" width="8.625" customWidth="1"/>
    <col min="9" max="9" width="7.125" customWidth="1"/>
    <col min="10" max="10" width="9.25" customWidth="1"/>
    <col min="11" max="11" width="9.5" customWidth="1"/>
  </cols>
  <sheetData>
    <row r="1" s="145" customFormat="1" ht="14.25" spans="1:12">
      <c r="A1" s="156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="145" customFormat="1" ht="31.5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0"/>
    </row>
    <row r="3" s="145" customFormat="1" ht="18.75" spans="1:12">
      <c r="A3" s="157" t="s">
        <v>549</v>
      </c>
      <c r="B3" s="157"/>
      <c r="C3" s="157"/>
      <c r="D3" s="157"/>
      <c r="E3" s="158" t="s">
        <v>88</v>
      </c>
      <c r="F3" s="158"/>
      <c r="G3" s="158"/>
      <c r="H3" s="159" t="s">
        <v>722</v>
      </c>
      <c r="I3" s="159"/>
      <c r="J3" s="158" t="s">
        <v>4</v>
      </c>
      <c r="K3" s="158"/>
      <c r="L3" s="10"/>
    </row>
    <row r="4" s="145" customFormat="1" ht="51" customHeight="1" spans="1:12">
      <c r="A4" s="109" t="s">
        <v>5</v>
      </c>
      <c r="B4" s="109" t="s">
        <v>6</v>
      </c>
      <c r="C4" s="109" t="s">
        <v>7</v>
      </c>
      <c r="D4" s="109" t="s">
        <v>59</v>
      </c>
      <c r="E4" s="109" t="s">
        <v>836</v>
      </c>
      <c r="F4" s="109" t="s">
        <v>9</v>
      </c>
      <c r="G4" s="109" t="s">
        <v>10</v>
      </c>
      <c r="H4" s="109" t="s">
        <v>11</v>
      </c>
      <c r="I4" s="109" t="s">
        <v>255</v>
      </c>
      <c r="J4" s="109" t="s">
        <v>404</v>
      </c>
      <c r="K4" s="109" t="s">
        <v>14</v>
      </c>
      <c r="L4" s="109" t="s">
        <v>15</v>
      </c>
    </row>
    <row r="5" s="154" customFormat="1" ht="21" customHeight="1" spans="1:15">
      <c r="A5" s="43">
        <v>1</v>
      </c>
      <c r="B5" s="116" t="s">
        <v>161</v>
      </c>
      <c r="C5" s="116" t="s">
        <v>737</v>
      </c>
      <c r="D5" s="116" t="s">
        <v>210</v>
      </c>
      <c r="E5" s="116" t="s">
        <v>24</v>
      </c>
      <c r="F5" s="116" t="s">
        <v>25</v>
      </c>
      <c r="G5" s="121">
        <v>41</v>
      </c>
      <c r="H5" s="121">
        <v>88560</v>
      </c>
      <c r="I5" s="121"/>
      <c r="J5" s="121">
        <v>88560</v>
      </c>
      <c r="K5" s="121">
        <v>41</v>
      </c>
      <c r="L5" s="121">
        <v>135300</v>
      </c>
      <c r="O5" s="145"/>
    </row>
    <row r="6" s="155" customFormat="1" ht="21" customHeight="1" spans="1:12">
      <c r="A6" s="43">
        <v>2</v>
      </c>
      <c r="B6" s="116" t="s">
        <v>161</v>
      </c>
      <c r="C6" s="116" t="s">
        <v>329</v>
      </c>
      <c r="D6" s="116" t="s">
        <v>71</v>
      </c>
      <c r="E6" s="116" t="s">
        <v>72</v>
      </c>
      <c r="F6" s="116" t="s">
        <v>25</v>
      </c>
      <c r="G6" s="121">
        <v>25</v>
      </c>
      <c r="H6" s="121">
        <v>54000</v>
      </c>
      <c r="I6" s="121"/>
      <c r="J6" s="121">
        <v>54000</v>
      </c>
      <c r="K6" s="121">
        <v>25</v>
      </c>
      <c r="L6" s="121">
        <v>81500</v>
      </c>
    </row>
    <row r="7" s="155" customFormat="1" ht="21" customHeight="1" spans="1:12">
      <c r="A7" s="43">
        <v>3</v>
      </c>
      <c r="B7" s="116" t="s">
        <v>161</v>
      </c>
      <c r="C7" s="116" t="s">
        <v>837</v>
      </c>
      <c r="D7" s="116" t="s">
        <v>601</v>
      </c>
      <c r="E7" s="116" t="s">
        <v>24</v>
      </c>
      <c r="F7" s="116" t="s">
        <v>25</v>
      </c>
      <c r="G7" s="121">
        <v>8</v>
      </c>
      <c r="H7" s="121">
        <v>17280</v>
      </c>
      <c r="I7" s="121"/>
      <c r="J7" s="121">
        <v>17280</v>
      </c>
      <c r="K7" s="121">
        <v>8</v>
      </c>
      <c r="L7" s="121">
        <v>26000</v>
      </c>
    </row>
    <row r="8" s="155" customFormat="1" ht="21" customHeight="1" spans="1:12">
      <c r="A8" s="43">
        <v>4</v>
      </c>
      <c r="B8" s="116" t="s">
        <v>161</v>
      </c>
      <c r="C8" s="116" t="s">
        <v>554</v>
      </c>
      <c r="D8" s="116" t="s">
        <v>344</v>
      </c>
      <c r="E8" s="116" t="s">
        <v>24</v>
      </c>
      <c r="F8" s="116" t="s">
        <v>25</v>
      </c>
      <c r="G8" s="121">
        <v>36</v>
      </c>
      <c r="H8" s="121">
        <v>77760</v>
      </c>
      <c r="I8" s="121"/>
      <c r="J8" s="121">
        <v>77760</v>
      </c>
      <c r="K8" s="121">
        <v>36</v>
      </c>
      <c r="L8" s="121">
        <v>117500</v>
      </c>
    </row>
    <row r="9" s="154" customFormat="1" ht="21" customHeight="1" spans="1:15">
      <c r="A9" s="43">
        <v>5</v>
      </c>
      <c r="B9" s="116" t="s">
        <v>119</v>
      </c>
      <c r="C9" s="116" t="s">
        <v>343</v>
      </c>
      <c r="D9" s="116" t="s">
        <v>732</v>
      </c>
      <c r="E9" s="116" t="s">
        <v>122</v>
      </c>
      <c r="F9" s="116" t="s">
        <v>25</v>
      </c>
      <c r="G9" s="121">
        <v>35</v>
      </c>
      <c r="H9" s="121">
        <v>75600</v>
      </c>
      <c r="I9" s="121">
        <v>8855</v>
      </c>
      <c r="J9" s="121">
        <v>84455</v>
      </c>
      <c r="K9" s="121">
        <v>35</v>
      </c>
      <c r="L9" s="121">
        <v>114600</v>
      </c>
      <c r="O9" s="145"/>
    </row>
    <row r="10" s="155" customFormat="1" ht="21" customHeight="1" spans="1:12">
      <c r="A10" s="43">
        <v>6</v>
      </c>
      <c r="B10" s="116" t="s">
        <v>119</v>
      </c>
      <c r="C10" s="116" t="s">
        <v>341</v>
      </c>
      <c r="D10" s="116" t="s">
        <v>838</v>
      </c>
      <c r="E10" s="116" t="s">
        <v>122</v>
      </c>
      <c r="F10" s="116" t="s">
        <v>25</v>
      </c>
      <c r="G10" s="121">
        <v>36</v>
      </c>
      <c r="H10" s="121">
        <v>77760</v>
      </c>
      <c r="I10" s="121">
        <v>9108</v>
      </c>
      <c r="J10" s="121">
        <v>86868</v>
      </c>
      <c r="K10" s="121">
        <v>36</v>
      </c>
      <c r="L10" s="121">
        <v>117300</v>
      </c>
    </row>
    <row r="11" s="154" customFormat="1" ht="21" customHeight="1" spans="1:15">
      <c r="A11" s="43">
        <v>7</v>
      </c>
      <c r="B11" s="116" t="s">
        <v>54</v>
      </c>
      <c r="C11" s="116" t="s">
        <v>839</v>
      </c>
      <c r="D11" s="116" t="s">
        <v>469</v>
      </c>
      <c r="E11" s="116" t="s">
        <v>63</v>
      </c>
      <c r="F11" s="116" t="s">
        <v>25</v>
      </c>
      <c r="G11" s="121">
        <v>40</v>
      </c>
      <c r="H11" s="121">
        <v>86400</v>
      </c>
      <c r="I11" s="121"/>
      <c r="J11" s="121">
        <v>86400</v>
      </c>
      <c r="K11" s="121">
        <v>40</v>
      </c>
      <c r="L11" s="121">
        <v>131200</v>
      </c>
      <c r="O11" s="145"/>
    </row>
    <row r="12" s="155" customFormat="1" ht="21" customHeight="1" spans="1:12">
      <c r="A12" s="43">
        <v>8</v>
      </c>
      <c r="B12" s="116" t="s">
        <v>54</v>
      </c>
      <c r="C12" s="116" t="s">
        <v>214</v>
      </c>
      <c r="D12" s="116" t="s">
        <v>144</v>
      </c>
      <c r="E12" s="116" t="s">
        <v>63</v>
      </c>
      <c r="F12" s="116" t="s">
        <v>25</v>
      </c>
      <c r="G12" s="121">
        <v>35</v>
      </c>
      <c r="H12" s="121">
        <v>75600</v>
      </c>
      <c r="I12" s="121"/>
      <c r="J12" s="121">
        <v>75600</v>
      </c>
      <c r="K12" s="121">
        <v>35</v>
      </c>
      <c r="L12" s="121">
        <v>114900</v>
      </c>
    </row>
    <row r="13" s="155" customFormat="1" ht="21" customHeight="1" spans="1:12">
      <c r="A13" s="43">
        <v>9</v>
      </c>
      <c r="B13" s="116" t="s">
        <v>54</v>
      </c>
      <c r="C13" s="116" t="s">
        <v>351</v>
      </c>
      <c r="D13" s="116" t="s">
        <v>840</v>
      </c>
      <c r="E13" s="116" t="s">
        <v>216</v>
      </c>
      <c r="F13" s="116" t="s">
        <v>25</v>
      </c>
      <c r="G13" s="121">
        <v>44</v>
      </c>
      <c r="H13" s="121">
        <v>95040</v>
      </c>
      <c r="I13" s="121"/>
      <c r="J13" s="121">
        <v>95040</v>
      </c>
      <c r="K13" s="121">
        <v>44</v>
      </c>
      <c r="L13" s="121">
        <v>144900</v>
      </c>
    </row>
    <row r="14" s="155" customFormat="1" ht="21" customHeight="1" spans="1:12">
      <c r="A14" s="43">
        <v>10</v>
      </c>
      <c r="B14" s="116" t="s">
        <v>237</v>
      </c>
      <c r="C14" s="116" t="s">
        <v>841</v>
      </c>
      <c r="D14" s="116" t="s">
        <v>457</v>
      </c>
      <c r="E14" s="116" t="s">
        <v>63</v>
      </c>
      <c r="F14" s="116" t="s">
        <v>25</v>
      </c>
      <c r="G14" s="121">
        <v>33</v>
      </c>
      <c r="H14" s="121">
        <v>71280</v>
      </c>
      <c r="I14" s="121"/>
      <c r="J14" s="121">
        <v>71280</v>
      </c>
      <c r="K14" s="121">
        <v>30</v>
      </c>
      <c r="L14" s="121">
        <v>99000</v>
      </c>
    </row>
    <row r="15" s="155" customFormat="1" ht="21" customHeight="1" spans="1:12">
      <c r="A15" s="43">
        <v>11</v>
      </c>
      <c r="B15" s="116" t="s">
        <v>143</v>
      </c>
      <c r="C15" s="116" t="s">
        <v>323</v>
      </c>
      <c r="D15" s="116" t="s">
        <v>469</v>
      </c>
      <c r="E15" s="116" t="s">
        <v>63</v>
      </c>
      <c r="F15" s="116" t="s">
        <v>25</v>
      </c>
      <c r="G15" s="121">
        <v>37</v>
      </c>
      <c r="H15" s="121">
        <v>79920</v>
      </c>
      <c r="I15" s="121"/>
      <c r="J15" s="121">
        <v>79920</v>
      </c>
      <c r="K15" s="121">
        <v>37</v>
      </c>
      <c r="L15" s="121">
        <v>122000</v>
      </c>
    </row>
    <row r="16" s="155" customFormat="1" ht="21" customHeight="1" spans="1:12">
      <c r="A16" s="43">
        <v>12</v>
      </c>
      <c r="B16" s="116" t="s">
        <v>143</v>
      </c>
      <c r="C16" s="116" t="s">
        <v>339</v>
      </c>
      <c r="D16" s="116" t="s">
        <v>557</v>
      </c>
      <c r="E16" s="116" t="s">
        <v>165</v>
      </c>
      <c r="F16" s="116" t="s">
        <v>25</v>
      </c>
      <c r="G16" s="121">
        <v>47</v>
      </c>
      <c r="H16" s="121">
        <v>101520</v>
      </c>
      <c r="I16" s="121"/>
      <c r="J16" s="121">
        <v>101520</v>
      </c>
      <c r="K16" s="121">
        <v>46</v>
      </c>
      <c r="L16" s="121">
        <v>148900</v>
      </c>
    </row>
    <row r="17" s="155" customFormat="1" ht="21" customHeight="1" spans="1:12">
      <c r="A17" s="43">
        <v>13</v>
      </c>
      <c r="B17" s="116" t="s">
        <v>134</v>
      </c>
      <c r="C17" s="116" t="s">
        <v>842</v>
      </c>
      <c r="D17" s="116" t="s">
        <v>67</v>
      </c>
      <c r="E17" s="116" t="s">
        <v>24</v>
      </c>
      <c r="F17" s="116" t="s">
        <v>25</v>
      </c>
      <c r="G17" s="121">
        <v>41</v>
      </c>
      <c r="H17" s="121">
        <v>88560</v>
      </c>
      <c r="I17" s="121"/>
      <c r="J17" s="121">
        <v>88560</v>
      </c>
      <c r="K17" s="121">
        <v>41</v>
      </c>
      <c r="L17" s="121">
        <v>130200</v>
      </c>
    </row>
    <row r="18" s="155" customFormat="1" ht="21" customHeight="1" spans="1:12">
      <c r="A18" s="43">
        <v>14</v>
      </c>
      <c r="B18" s="116" t="s">
        <v>134</v>
      </c>
      <c r="C18" s="116" t="s">
        <v>843</v>
      </c>
      <c r="D18" s="116" t="s">
        <v>844</v>
      </c>
      <c r="E18" s="116" t="s">
        <v>845</v>
      </c>
      <c r="F18" s="116" t="s">
        <v>22</v>
      </c>
      <c r="G18" s="121">
        <v>41</v>
      </c>
      <c r="H18" s="121">
        <v>63960</v>
      </c>
      <c r="I18" s="121"/>
      <c r="J18" s="121">
        <v>63960</v>
      </c>
      <c r="K18" s="121">
        <v>41</v>
      </c>
      <c r="L18" s="121">
        <v>98100</v>
      </c>
    </row>
    <row r="19" s="155" customFormat="1" ht="21" customHeight="1" spans="1:12">
      <c r="A19" s="43">
        <v>15</v>
      </c>
      <c r="B19" s="116" t="s">
        <v>90</v>
      </c>
      <c r="C19" s="116" t="s">
        <v>730</v>
      </c>
      <c r="D19" s="116" t="s">
        <v>491</v>
      </c>
      <c r="E19" s="116" t="s">
        <v>63</v>
      </c>
      <c r="F19" s="116" t="s">
        <v>25</v>
      </c>
      <c r="G19" s="121">
        <v>14</v>
      </c>
      <c r="H19" s="121">
        <v>30240</v>
      </c>
      <c r="I19" s="121"/>
      <c r="J19" s="121">
        <v>30240</v>
      </c>
      <c r="K19" s="121">
        <v>13</v>
      </c>
      <c r="L19" s="121">
        <v>41300</v>
      </c>
    </row>
    <row r="20" ht="21" customHeight="1" spans="1:12">
      <c r="A20" s="160" t="s">
        <v>38</v>
      </c>
      <c r="B20" s="161"/>
      <c r="C20" s="161"/>
      <c r="D20" s="161"/>
      <c r="E20" s="161"/>
      <c r="F20" s="162"/>
      <c r="G20" s="163">
        <f t="shared" ref="G20:L20" si="0">SUM(G5:G19)</f>
        <v>513</v>
      </c>
      <c r="H20" s="163">
        <f t="shared" si="0"/>
        <v>1083480</v>
      </c>
      <c r="I20" s="163">
        <f t="shared" si="0"/>
        <v>17963</v>
      </c>
      <c r="J20" s="163">
        <f t="shared" si="0"/>
        <v>1101443</v>
      </c>
      <c r="K20" s="163">
        <f t="shared" si="0"/>
        <v>508</v>
      </c>
      <c r="L20" s="163">
        <f t="shared" si="0"/>
        <v>1622700</v>
      </c>
    </row>
  </sheetData>
  <mergeCells count="6">
    <mergeCell ref="A2:K2"/>
    <mergeCell ref="A3:D3"/>
    <mergeCell ref="E3:G3"/>
    <mergeCell ref="H3:I3"/>
    <mergeCell ref="J3:K3"/>
    <mergeCell ref="A20:F20"/>
  </mergeCells>
  <pageMargins left="0.25" right="0.25" top="0.75" bottom="0.75" header="0.298611111111111" footer="0.298611111111111"/>
  <pageSetup paperSize="9" orientation="landscape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I32" sqref="I32"/>
    </sheetView>
  </sheetViews>
  <sheetFormatPr defaultColWidth="9" defaultRowHeight="14.25"/>
  <cols>
    <col min="1" max="1" width="2.375" style="2" customWidth="1"/>
    <col min="2" max="2" width="28.75" style="63" customWidth="1"/>
    <col min="3" max="3" width="24.75" style="2" customWidth="1"/>
    <col min="4" max="4" width="28" style="2" customWidth="1"/>
    <col min="5" max="5" width="12.375" style="63" customWidth="1"/>
    <col min="6" max="6" width="4.625" style="2" customWidth="1"/>
    <col min="7" max="7" width="5.625" style="2" customWidth="1"/>
    <col min="8" max="8" width="8.25" style="2" customWidth="1"/>
    <col min="9" max="9" width="5.375" style="2" customWidth="1"/>
    <col min="10" max="10" width="8.25" style="2" customWidth="1"/>
    <col min="11" max="11" width="6.125" style="2" customWidth="1"/>
    <col min="12" max="12" width="9.5" style="2" customWidth="1"/>
    <col min="13" max="16384" width="9" style="2"/>
  </cols>
  <sheetData>
    <row r="1" ht="20" customHeight="1" spans="1:1">
      <c r="A1" s="1" t="s">
        <v>0</v>
      </c>
    </row>
    <row r="2" s="2" customFormat="1" ht="27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0"/>
    </row>
    <row r="3" s="2" customFormat="1" ht="23" customHeight="1" spans="1:12">
      <c r="A3" s="148" t="s">
        <v>353</v>
      </c>
      <c r="B3" s="40"/>
      <c r="C3" s="148"/>
      <c r="D3" s="148"/>
      <c r="E3" s="40" t="s">
        <v>609</v>
      </c>
      <c r="F3" s="40"/>
      <c r="G3" s="40"/>
      <c r="H3" s="41"/>
      <c r="I3" s="41"/>
      <c r="J3" s="47" t="s">
        <v>4</v>
      </c>
      <c r="K3" s="47"/>
      <c r="L3" s="40"/>
    </row>
    <row r="4" s="2" customFormat="1" ht="55" customHeight="1" spans="1:12">
      <c r="A4" s="5" t="s">
        <v>5</v>
      </c>
      <c r="B4" s="5" t="s">
        <v>6</v>
      </c>
      <c r="C4" s="5" t="s">
        <v>7</v>
      </c>
      <c r="D4" s="5" t="s">
        <v>59</v>
      </c>
      <c r="E4" s="5" t="s">
        <v>41</v>
      </c>
      <c r="F4" s="5" t="s">
        <v>9</v>
      </c>
      <c r="G4" s="5" t="s">
        <v>10</v>
      </c>
      <c r="H4" s="5" t="s">
        <v>11</v>
      </c>
      <c r="I4" s="5" t="s">
        <v>255</v>
      </c>
      <c r="J4" s="5" t="s">
        <v>13</v>
      </c>
      <c r="K4" s="5" t="s">
        <v>14</v>
      </c>
      <c r="L4" s="5" t="s">
        <v>15</v>
      </c>
    </row>
    <row r="5" s="2" customFormat="1" ht="16" customHeight="1" spans="1:12">
      <c r="A5" s="6">
        <v>1</v>
      </c>
      <c r="B5" s="43" t="s">
        <v>289</v>
      </c>
      <c r="C5" s="42" t="s">
        <v>379</v>
      </c>
      <c r="D5" s="43" t="s">
        <v>846</v>
      </c>
      <c r="E5" s="42" t="s">
        <v>35</v>
      </c>
      <c r="F5" s="43" t="s">
        <v>25</v>
      </c>
      <c r="G5" s="149">
        <v>44</v>
      </c>
      <c r="H5" s="149">
        <f>G5*2160</f>
        <v>95040</v>
      </c>
      <c r="I5" s="149">
        <v>0</v>
      </c>
      <c r="J5" s="149">
        <f>G5*2160</f>
        <v>95040</v>
      </c>
      <c r="K5" s="149">
        <v>44</v>
      </c>
      <c r="L5" s="149">
        <v>137900</v>
      </c>
    </row>
    <row r="6" s="2" customFormat="1" ht="16" customHeight="1" spans="1:12">
      <c r="A6" s="6">
        <v>2</v>
      </c>
      <c r="B6" s="43" t="s">
        <v>289</v>
      </c>
      <c r="C6" s="42" t="s">
        <v>847</v>
      </c>
      <c r="D6" s="43" t="s">
        <v>241</v>
      </c>
      <c r="E6" s="42" t="s">
        <v>35</v>
      </c>
      <c r="F6" s="43" t="s">
        <v>25</v>
      </c>
      <c r="G6" s="149">
        <v>47</v>
      </c>
      <c r="H6" s="149">
        <f>G6*2160</f>
        <v>101520</v>
      </c>
      <c r="I6" s="149">
        <v>0</v>
      </c>
      <c r="J6" s="149">
        <f>K6*2160</f>
        <v>101520</v>
      </c>
      <c r="K6" s="149">
        <v>47</v>
      </c>
      <c r="L6" s="149">
        <v>153800</v>
      </c>
    </row>
    <row r="7" s="2" customFormat="1" ht="16" customHeight="1" spans="1:12">
      <c r="A7" s="6">
        <v>3</v>
      </c>
      <c r="B7" s="43" t="s">
        <v>376</v>
      </c>
      <c r="C7" s="42" t="s">
        <v>848</v>
      </c>
      <c r="D7" s="43" t="s">
        <v>846</v>
      </c>
      <c r="E7" s="42" t="s">
        <v>35</v>
      </c>
      <c r="F7" s="43" t="s">
        <v>25</v>
      </c>
      <c r="G7" s="149">
        <v>37</v>
      </c>
      <c r="H7" s="149">
        <v>79920</v>
      </c>
      <c r="I7" s="149">
        <v>0</v>
      </c>
      <c r="J7" s="149">
        <v>79920</v>
      </c>
      <c r="K7" s="149">
        <v>37</v>
      </c>
      <c r="L7" s="149">
        <v>119600</v>
      </c>
    </row>
    <row r="8" s="2" customFormat="1" ht="16" customHeight="1" spans="1:12">
      <c r="A8" s="6">
        <v>4</v>
      </c>
      <c r="B8" s="43" t="s">
        <v>376</v>
      </c>
      <c r="C8" s="42" t="s">
        <v>849</v>
      </c>
      <c r="D8" s="43" t="s">
        <v>193</v>
      </c>
      <c r="E8" s="42" t="s">
        <v>179</v>
      </c>
      <c r="F8" s="43" t="s">
        <v>25</v>
      </c>
      <c r="G8" s="149">
        <v>33</v>
      </c>
      <c r="H8" s="149">
        <v>71280</v>
      </c>
      <c r="I8" s="149">
        <v>0</v>
      </c>
      <c r="J8" s="149">
        <v>71280</v>
      </c>
      <c r="K8" s="149">
        <v>33</v>
      </c>
      <c r="L8" s="149">
        <v>108700</v>
      </c>
    </row>
    <row r="9" s="2" customFormat="1" ht="16" customHeight="1" spans="1:12">
      <c r="A9" s="6">
        <v>5</v>
      </c>
      <c r="B9" s="43" t="s">
        <v>376</v>
      </c>
      <c r="C9" s="42" t="s">
        <v>850</v>
      </c>
      <c r="D9" s="43" t="s">
        <v>397</v>
      </c>
      <c r="E9" s="42" t="s">
        <v>24</v>
      </c>
      <c r="F9" s="43" t="s">
        <v>25</v>
      </c>
      <c r="G9" s="149">
        <v>33</v>
      </c>
      <c r="H9" s="149">
        <v>71280</v>
      </c>
      <c r="I9" s="149">
        <v>0</v>
      </c>
      <c r="J9" s="149">
        <v>71280</v>
      </c>
      <c r="K9" s="149">
        <v>33</v>
      </c>
      <c r="L9" s="149">
        <v>108600</v>
      </c>
    </row>
    <row r="10" s="2" customFormat="1" ht="16" customHeight="1" spans="1:12">
      <c r="A10" s="6">
        <v>6</v>
      </c>
      <c r="B10" s="43" t="s">
        <v>376</v>
      </c>
      <c r="C10" s="42" t="s">
        <v>851</v>
      </c>
      <c r="D10" s="43" t="s">
        <v>408</v>
      </c>
      <c r="E10" s="42" t="s">
        <v>24</v>
      </c>
      <c r="F10" s="43" t="s">
        <v>25</v>
      </c>
      <c r="G10" s="149">
        <v>26</v>
      </c>
      <c r="H10" s="149">
        <v>56160</v>
      </c>
      <c r="I10" s="149">
        <v>0</v>
      </c>
      <c r="J10" s="149">
        <v>56160</v>
      </c>
      <c r="K10" s="149">
        <v>26</v>
      </c>
      <c r="L10" s="149">
        <v>85300</v>
      </c>
    </row>
    <row r="11" s="2" customFormat="1" ht="16" customHeight="1" spans="1:12">
      <c r="A11" s="6">
        <v>7</v>
      </c>
      <c r="B11" s="43" t="s">
        <v>376</v>
      </c>
      <c r="C11" s="42" t="s">
        <v>852</v>
      </c>
      <c r="D11" s="43" t="s">
        <v>420</v>
      </c>
      <c r="E11" s="42" t="s">
        <v>24</v>
      </c>
      <c r="F11" s="43" t="s">
        <v>25</v>
      </c>
      <c r="G11" s="149">
        <v>47</v>
      </c>
      <c r="H11" s="149">
        <v>101520</v>
      </c>
      <c r="I11" s="149">
        <v>0</v>
      </c>
      <c r="J11" s="149">
        <v>101520</v>
      </c>
      <c r="K11" s="149">
        <v>47</v>
      </c>
      <c r="L11" s="149">
        <v>152400</v>
      </c>
    </row>
    <row r="12" s="2" customFormat="1" ht="16" customHeight="1" spans="1:12">
      <c r="A12" s="6">
        <v>8</v>
      </c>
      <c r="B12" s="43" t="s">
        <v>143</v>
      </c>
      <c r="C12" s="42" t="s">
        <v>853</v>
      </c>
      <c r="D12" s="43" t="s">
        <v>491</v>
      </c>
      <c r="E12" s="42" t="s">
        <v>63</v>
      </c>
      <c r="F12" s="43" t="s">
        <v>25</v>
      </c>
      <c r="G12" s="149">
        <v>39</v>
      </c>
      <c r="H12" s="149">
        <v>84240</v>
      </c>
      <c r="I12" s="149">
        <v>0</v>
      </c>
      <c r="J12" s="149">
        <v>84240</v>
      </c>
      <c r="K12" s="149">
        <v>39</v>
      </c>
      <c r="L12" s="149">
        <v>125700</v>
      </c>
    </row>
    <row r="13" s="2" customFormat="1" ht="16" customHeight="1" spans="1:12">
      <c r="A13" s="6">
        <v>9</v>
      </c>
      <c r="B13" s="43" t="s">
        <v>143</v>
      </c>
      <c r="C13" s="42" t="s">
        <v>854</v>
      </c>
      <c r="D13" s="43" t="s">
        <v>525</v>
      </c>
      <c r="E13" s="45" t="s">
        <v>165</v>
      </c>
      <c r="F13" s="45" t="s">
        <v>25</v>
      </c>
      <c r="G13" s="150">
        <v>44</v>
      </c>
      <c r="H13" s="150">
        <v>95040</v>
      </c>
      <c r="I13" s="150">
        <v>0</v>
      </c>
      <c r="J13" s="150">
        <v>95040</v>
      </c>
      <c r="K13" s="150">
        <v>44</v>
      </c>
      <c r="L13" s="150">
        <v>143300</v>
      </c>
    </row>
    <row r="14" s="2" customFormat="1" ht="16" customHeight="1" spans="1:12">
      <c r="A14" s="6">
        <v>10</v>
      </c>
      <c r="B14" s="42" t="s">
        <v>385</v>
      </c>
      <c r="C14" s="42" t="s">
        <v>855</v>
      </c>
      <c r="D14" s="43" t="s">
        <v>856</v>
      </c>
      <c r="E14" s="42" t="s">
        <v>220</v>
      </c>
      <c r="F14" s="43" t="s">
        <v>25</v>
      </c>
      <c r="G14" s="151">
        <v>29</v>
      </c>
      <c r="H14" s="151">
        <v>62640</v>
      </c>
      <c r="I14" s="149">
        <v>0</v>
      </c>
      <c r="J14" s="151">
        <v>62640</v>
      </c>
      <c r="K14" s="151">
        <v>29</v>
      </c>
      <c r="L14" s="151">
        <v>92800</v>
      </c>
    </row>
    <row r="15" s="2" customFormat="1" ht="16" customHeight="1" spans="1:12">
      <c r="A15" s="6">
        <v>11</v>
      </c>
      <c r="B15" s="42" t="s">
        <v>385</v>
      </c>
      <c r="C15" s="42" t="s">
        <v>857</v>
      </c>
      <c r="D15" s="43" t="s">
        <v>798</v>
      </c>
      <c r="E15" s="42" t="s">
        <v>220</v>
      </c>
      <c r="F15" s="43" t="s">
        <v>25</v>
      </c>
      <c r="G15" s="151">
        <v>29</v>
      </c>
      <c r="H15" s="151">
        <v>62640</v>
      </c>
      <c r="I15" s="149">
        <v>0</v>
      </c>
      <c r="J15" s="151">
        <v>62640</v>
      </c>
      <c r="K15" s="151">
        <v>29</v>
      </c>
      <c r="L15" s="151">
        <v>94000</v>
      </c>
    </row>
    <row r="16" s="2" customFormat="1" ht="16" customHeight="1" spans="1:12">
      <c r="A16" s="6">
        <v>12</v>
      </c>
      <c r="B16" s="42" t="s">
        <v>385</v>
      </c>
      <c r="C16" s="42" t="s">
        <v>858</v>
      </c>
      <c r="D16" s="43" t="s">
        <v>344</v>
      </c>
      <c r="E16" s="42" t="s">
        <v>24</v>
      </c>
      <c r="F16" s="43" t="s">
        <v>25</v>
      </c>
      <c r="G16" s="149">
        <v>42</v>
      </c>
      <c r="H16" s="149">
        <v>90720</v>
      </c>
      <c r="I16" s="149">
        <v>0</v>
      </c>
      <c r="J16" s="149">
        <v>90720</v>
      </c>
      <c r="K16" s="149">
        <v>42</v>
      </c>
      <c r="L16" s="149">
        <v>136600</v>
      </c>
    </row>
    <row r="17" s="2" customFormat="1" ht="16" customHeight="1" spans="1:12">
      <c r="A17" s="6">
        <v>13</v>
      </c>
      <c r="B17" s="42" t="s">
        <v>385</v>
      </c>
      <c r="C17" s="42" t="s">
        <v>859</v>
      </c>
      <c r="D17" s="43" t="s">
        <v>172</v>
      </c>
      <c r="E17" s="42" t="s">
        <v>24</v>
      </c>
      <c r="F17" s="43" t="s">
        <v>25</v>
      </c>
      <c r="G17" s="149">
        <v>43</v>
      </c>
      <c r="H17" s="149">
        <v>92880</v>
      </c>
      <c r="I17" s="149">
        <v>0</v>
      </c>
      <c r="J17" s="149">
        <v>92880</v>
      </c>
      <c r="K17" s="149">
        <v>43</v>
      </c>
      <c r="L17" s="149">
        <v>140300</v>
      </c>
    </row>
    <row r="18" s="2" customFormat="1" ht="16" customHeight="1" spans="1:12">
      <c r="A18" s="6">
        <v>14</v>
      </c>
      <c r="B18" s="42" t="s">
        <v>385</v>
      </c>
      <c r="C18" s="42" t="s">
        <v>860</v>
      </c>
      <c r="D18" s="43" t="s">
        <v>210</v>
      </c>
      <c r="E18" s="42" t="s">
        <v>24</v>
      </c>
      <c r="F18" s="43" t="s">
        <v>25</v>
      </c>
      <c r="G18" s="149">
        <v>33</v>
      </c>
      <c r="H18" s="149">
        <v>71280</v>
      </c>
      <c r="I18" s="149">
        <v>0</v>
      </c>
      <c r="J18" s="149">
        <v>71280</v>
      </c>
      <c r="K18" s="149">
        <v>33</v>
      </c>
      <c r="L18" s="149">
        <v>108000</v>
      </c>
    </row>
    <row r="19" s="2" customFormat="1" ht="16" customHeight="1" spans="1:12">
      <c r="A19" s="6">
        <v>15</v>
      </c>
      <c r="B19" s="42" t="s">
        <v>385</v>
      </c>
      <c r="C19" s="42" t="s">
        <v>861</v>
      </c>
      <c r="D19" s="43" t="s">
        <v>62</v>
      </c>
      <c r="E19" s="42" t="s">
        <v>63</v>
      </c>
      <c r="F19" s="43" t="s">
        <v>25</v>
      </c>
      <c r="G19" s="149">
        <v>29</v>
      </c>
      <c r="H19" s="149">
        <v>62640</v>
      </c>
      <c r="I19" s="149">
        <v>0</v>
      </c>
      <c r="J19" s="149">
        <v>62640</v>
      </c>
      <c r="K19" s="149">
        <v>29</v>
      </c>
      <c r="L19" s="149">
        <v>93500</v>
      </c>
    </row>
    <row r="20" s="2" customFormat="1" ht="16" customHeight="1" spans="1:12">
      <c r="A20" s="6">
        <v>16</v>
      </c>
      <c r="B20" s="45" t="s">
        <v>136</v>
      </c>
      <c r="C20" s="42" t="s">
        <v>862</v>
      </c>
      <c r="D20" s="43" t="s">
        <v>138</v>
      </c>
      <c r="E20" s="45" t="s">
        <v>139</v>
      </c>
      <c r="F20" s="45" t="s">
        <v>25</v>
      </c>
      <c r="G20" s="150">
        <v>41</v>
      </c>
      <c r="H20" s="152">
        <v>88560</v>
      </c>
      <c r="I20" s="150">
        <v>0</v>
      </c>
      <c r="J20" s="150">
        <v>88560</v>
      </c>
      <c r="K20" s="150">
        <v>41</v>
      </c>
      <c r="L20" s="150">
        <v>135300</v>
      </c>
    </row>
    <row r="21" s="2" customFormat="1" ht="16" customHeight="1" spans="1:12">
      <c r="A21" s="7" t="s">
        <v>38</v>
      </c>
      <c r="B21" s="8"/>
      <c r="C21" s="8"/>
      <c r="D21" s="8"/>
      <c r="E21" s="8"/>
      <c r="F21" s="9"/>
      <c r="G21" s="153">
        <f t="shared" ref="G21:L21" si="0">SUM(G5:G20)</f>
        <v>596</v>
      </c>
      <c r="H21" s="153">
        <f t="shared" si="0"/>
        <v>1287360</v>
      </c>
      <c r="I21" s="153">
        <f t="shared" si="0"/>
        <v>0</v>
      </c>
      <c r="J21" s="153">
        <f t="shared" si="0"/>
        <v>1287360</v>
      </c>
      <c r="K21" s="153">
        <f t="shared" si="0"/>
        <v>596</v>
      </c>
      <c r="L21" s="153">
        <f t="shared" si="0"/>
        <v>1935800</v>
      </c>
    </row>
  </sheetData>
  <mergeCells count="5">
    <mergeCell ref="A2:K2"/>
    <mergeCell ref="A3:D3"/>
    <mergeCell ref="E3:G3"/>
    <mergeCell ref="J3:K3"/>
    <mergeCell ref="A21:F21"/>
  </mergeCells>
  <pageMargins left="0.25" right="0.25" top="0.75" bottom="0.75" header="0.298611111111111" footer="0.298611111111111"/>
  <pageSetup paperSize="9" orientation="landscape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A5" sqref="A5:J10"/>
    </sheetView>
  </sheetViews>
  <sheetFormatPr defaultColWidth="9" defaultRowHeight="13.5"/>
  <cols>
    <col min="1" max="1" width="3.5" customWidth="1"/>
    <col min="2" max="2" width="24.875" customWidth="1"/>
    <col min="3" max="3" width="22.875" customWidth="1"/>
    <col min="4" max="4" width="25.875" style="38" customWidth="1"/>
    <col min="5" max="5" width="12.25" customWidth="1"/>
    <col min="6" max="6" width="4.625" customWidth="1"/>
    <col min="7" max="7" width="6.875" customWidth="1"/>
    <col min="8" max="8" width="8.25" customWidth="1"/>
    <col min="9" max="9" width="7" customWidth="1"/>
    <col min="10" max="10" width="8.375" customWidth="1"/>
    <col min="11" max="11" width="7.875" customWidth="1"/>
    <col min="12" max="12" width="10.625" customWidth="1"/>
  </cols>
  <sheetData>
    <row r="1" s="2" customFormat="1" ht="20" customHeight="1" spans="1:4">
      <c r="A1" s="1" t="s">
        <v>0</v>
      </c>
      <c r="D1" s="63"/>
    </row>
    <row r="2" s="2" customFormat="1" ht="27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0"/>
    </row>
    <row r="3" s="2" customFormat="1" ht="36" customHeight="1" spans="1:12">
      <c r="A3" s="39" t="s">
        <v>353</v>
      </c>
      <c r="B3" s="39"/>
      <c r="C3" s="39"/>
      <c r="D3" s="39"/>
      <c r="E3" s="40" t="s">
        <v>863</v>
      </c>
      <c r="F3" s="40"/>
      <c r="G3" s="40"/>
      <c r="H3" s="41"/>
      <c r="I3" s="41"/>
      <c r="J3" s="47" t="s">
        <v>4</v>
      </c>
      <c r="K3" s="47"/>
      <c r="L3" s="40"/>
    </row>
    <row r="4" s="2" customFormat="1" ht="48" customHeight="1" spans="1:12">
      <c r="A4" s="5" t="s">
        <v>5</v>
      </c>
      <c r="B4" s="5" t="s">
        <v>6</v>
      </c>
      <c r="C4" s="5" t="s">
        <v>7</v>
      </c>
      <c r="D4" s="5" t="s">
        <v>59</v>
      </c>
      <c r="E4" s="5" t="s">
        <v>864</v>
      </c>
      <c r="F4" s="5" t="s">
        <v>9</v>
      </c>
      <c r="G4" s="5" t="s">
        <v>10</v>
      </c>
      <c r="H4" s="5" t="s">
        <v>11</v>
      </c>
      <c r="I4" s="5" t="s">
        <v>255</v>
      </c>
      <c r="J4" s="5" t="s">
        <v>13</v>
      </c>
      <c r="K4" s="5" t="s">
        <v>14</v>
      </c>
      <c r="L4" s="5" t="s">
        <v>15</v>
      </c>
    </row>
    <row r="5" s="2" customFormat="1" ht="24" customHeight="1" spans="1:12">
      <c r="A5" s="6">
        <v>1</v>
      </c>
      <c r="B5" s="43" t="s">
        <v>370</v>
      </c>
      <c r="C5" s="42" t="s">
        <v>865</v>
      </c>
      <c r="D5" s="45" t="s">
        <v>69</v>
      </c>
      <c r="E5" s="43" t="s">
        <v>35</v>
      </c>
      <c r="F5" s="43" t="s">
        <v>25</v>
      </c>
      <c r="G5" s="48">
        <v>28</v>
      </c>
      <c r="H5" s="48">
        <v>60480</v>
      </c>
      <c r="I5" s="48">
        <v>0</v>
      </c>
      <c r="J5" s="48">
        <v>60480</v>
      </c>
      <c r="K5" s="48">
        <v>28</v>
      </c>
      <c r="L5" s="48">
        <v>90600</v>
      </c>
    </row>
    <row r="6" s="2" customFormat="1" ht="24" customHeight="1" spans="1:12">
      <c r="A6" s="6">
        <v>2</v>
      </c>
      <c r="B6" s="43" t="s">
        <v>370</v>
      </c>
      <c r="C6" s="42" t="s">
        <v>866</v>
      </c>
      <c r="D6" s="45" t="s">
        <v>199</v>
      </c>
      <c r="E6" s="43" t="s">
        <v>35</v>
      </c>
      <c r="F6" s="43" t="s">
        <v>25</v>
      </c>
      <c r="G6" s="48">
        <v>38</v>
      </c>
      <c r="H6" s="48">
        <v>82080</v>
      </c>
      <c r="I6" s="48">
        <v>0</v>
      </c>
      <c r="J6" s="48">
        <v>82080</v>
      </c>
      <c r="K6" s="48">
        <v>38</v>
      </c>
      <c r="L6" s="48">
        <v>124200</v>
      </c>
    </row>
    <row r="7" s="2" customFormat="1" ht="24" customHeight="1" spans="1:12">
      <c r="A7" s="6">
        <v>3</v>
      </c>
      <c r="B7" s="43" t="s">
        <v>370</v>
      </c>
      <c r="C7" s="42" t="s">
        <v>867</v>
      </c>
      <c r="D7" s="45" t="s">
        <v>244</v>
      </c>
      <c r="E7" s="43" t="s">
        <v>35</v>
      </c>
      <c r="F7" s="43" t="s">
        <v>25</v>
      </c>
      <c r="G7" s="48">
        <v>35</v>
      </c>
      <c r="H7" s="48">
        <v>75600</v>
      </c>
      <c r="I7" s="48">
        <v>0</v>
      </c>
      <c r="J7" s="48">
        <v>75600</v>
      </c>
      <c r="K7" s="48">
        <v>35</v>
      </c>
      <c r="L7" s="48">
        <v>115100</v>
      </c>
    </row>
    <row r="8" s="2" customFormat="1" ht="24" customHeight="1" spans="1:12">
      <c r="A8" s="6">
        <v>4</v>
      </c>
      <c r="B8" s="43" t="s">
        <v>370</v>
      </c>
      <c r="C8" s="42" t="s">
        <v>868</v>
      </c>
      <c r="D8" s="43" t="s">
        <v>292</v>
      </c>
      <c r="E8" s="42" t="s">
        <v>185</v>
      </c>
      <c r="F8" s="43" t="s">
        <v>25</v>
      </c>
      <c r="G8" s="48">
        <v>43</v>
      </c>
      <c r="H8" s="48">
        <v>92880</v>
      </c>
      <c r="I8" s="48">
        <v>0</v>
      </c>
      <c r="J8" s="48">
        <v>92880</v>
      </c>
      <c r="K8" s="48">
        <v>43</v>
      </c>
      <c r="L8" s="48">
        <v>140800</v>
      </c>
    </row>
    <row r="9" s="2" customFormat="1" ht="24" customHeight="1" spans="1:12">
      <c r="A9" s="6">
        <v>5</v>
      </c>
      <c r="B9" s="43" t="s">
        <v>370</v>
      </c>
      <c r="C9" s="42" t="s">
        <v>869</v>
      </c>
      <c r="D9" s="43" t="s">
        <v>184</v>
      </c>
      <c r="E9" s="42" t="s">
        <v>185</v>
      </c>
      <c r="F9" s="43" t="s">
        <v>25</v>
      </c>
      <c r="G9" s="48">
        <v>35</v>
      </c>
      <c r="H9" s="48">
        <v>75600</v>
      </c>
      <c r="I9" s="48">
        <v>0</v>
      </c>
      <c r="J9" s="48">
        <v>75600</v>
      </c>
      <c r="K9" s="48">
        <v>35</v>
      </c>
      <c r="L9" s="48">
        <v>115300</v>
      </c>
    </row>
    <row r="10" s="2" customFormat="1" ht="24" customHeight="1" spans="1:12">
      <c r="A10" s="6">
        <v>6</v>
      </c>
      <c r="B10" s="43" t="s">
        <v>370</v>
      </c>
      <c r="C10" s="42" t="s">
        <v>870</v>
      </c>
      <c r="D10" s="43" t="s">
        <v>488</v>
      </c>
      <c r="E10" s="42" t="s">
        <v>185</v>
      </c>
      <c r="F10" s="43" t="s">
        <v>25</v>
      </c>
      <c r="G10" s="48">
        <v>26</v>
      </c>
      <c r="H10" s="48">
        <v>56160</v>
      </c>
      <c r="I10" s="48">
        <v>0</v>
      </c>
      <c r="J10" s="48">
        <v>56160</v>
      </c>
      <c r="K10" s="48">
        <v>26</v>
      </c>
      <c r="L10" s="48">
        <v>84600</v>
      </c>
    </row>
    <row r="11" ht="24" customHeight="1" spans="1:12">
      <c r="A11" s="147" t="s">
        <v>38</v>
      </c>
      <c r="B11" s="147"/>
      <c r="C11" s="147"/>
      <c r="D11" s="147"/>
      <c r="E11" s="147"/>
      <c r="F11" s="147"/>
      <c r="G11" s="147">
        <f t="shared" ref="G11:L11" si="0">SUM(G5:G10)</f>
        <v>205</v>
      </c>
      <c r="H11" s="147">
        <f t="shared" si="0"/>
        <v>442800</v>
      </c>
      <c r="I11" s="147">
        <f t="shared" si="0"/>
        <v>0</v>
      </c>
      <c r="J11" s="147">
        <f t="shared" si="0"/>
        <v>442800</v>
      </c>
      <c r="K11" s="147">
        <f t="shared" si="0"/>
        <v>205</v>
      </c>
      <c r="L11" s="147">
        <f t="shared" si="0"/>
        <v>670600</v>
      </c>
    </row>
  </sheetData>
  <mergeCells count="5">
    <mergeCell ref="A2:K2"/>
    <mergeCell ref="A3:D3"/>
    <mergeCell ref="E3:G3"/>
    <mergeCell ref="J3:K3"/>
    <mergeCell ref="A11:F11"/>
  </mergeCells>
  <pageMargins left="0.25" right="0.25" top="0.75" bottom="0.75" header="0.298611111111111" footer="0.298611111111111"/>
  <pageSetup paperSize="9" orientation="landscape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workbookViewId="0">
      <selection activeCell="E28" sqref="E28"/>
    </sheetView>
  </sheetViews>
  <sheetFormatPr defaultColWidth="9" defaultRowHeight="13.5"/>
  <cols>
    <col min="1" max="1" width="4.125" customWidth="1"/>
    <col min="2" max="2" width="24.5" customWidth="1"/>
    <col min="3" max="3" width="20.125" customWidth="1"/>
    <col min="4" max="4" width="25.25" style="38" customWidth="1"/>
    <col min="5" max="5" width="20.875" customWidth="1"/>
    <col min="6" max="6" width="4.5" customWidth="1"/>
    <col min="7" max="7" width="6" customWidth="1"/>
    <col min="8" max="8" width="8.5" customWidth="1"/>
    <col min="9" max="9" width="7.25" customWidth="1"/>
    <col min="11" max="11" width="6.375" customWidth="1"/>
  </cols>
  <sheetData>
    <row r="1" ht="14.25" spans="1:12">
      <c r="A1" s="1" t="s">
        <v>0</v>
      </c>
      <c r="B1" s="13"/>
      <c r="C1" s="2"/>
      <c r="D1" s="63"/>
      <c r="E1" s="2"/>
      <c r="F1" s="2"/>
      <c r="G1" s="2"/>
      <c r="H1" s="2"/>
      <c r="I1" s="2"/>
      <c r="J1" s="2"/>
      <c r="K1" s="2"/>
      <c r="L1" s="2"/>
    </row>
    <row r="2" s="139" customFormat="1" ht="24" customHeight="1" spans="1:12">
      <c r="A2" s="141" t="s">
        <v>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6"/>
    </row>
    <row r="3" ht="14.25" spans="1:12">
      <c r="A3" s="15" t="s">
        <v>39</v>
      </c>
      <c r="B3" s="16"/>
      <c r="C3" s="15"/>
      <c r="D3" s="142"/>
      <c r="E3" s="16"/>
      <c r="F3" s="16"/>
      <c r="G3" s="17" t="s">
        <v>871</v>
      </c>
      <c r="H3" s="17"/>
      <c r="I3" s="17"/>
      <c r="J3" s="31" t="s">
        <v>4</v>
      </c>
      <c r="K3" s="31"/>
      <c r="L3" s="10"/>
    </row>
    <row r="4" ht="40.5" spans="1:12">
      <c r="A4" s="5" t="s">
        <v>5</v>
      </c>
      <c r="B4" s="5" t="s">
        <v>6</v>
      </c>
      <c r="C4" s="5" t="s">
        <v>7</v>
      </c>
      <c r="D4" s="5" t="s">
        <v>59</v>
      </c>
      <c r="E4" s="5" t="s">
        <v>41</v>
      </c>
      <c r="F4" s="5" t="s">
        <v>9</v>
      </c>
      <c r="G4" s="5" t="s">
        <v>10</v>
      </c>
      <c r="H4" s="5" t="s">
        <v>11</v>
      </c>
      <c r="I4" s="5" t="s">
        <v>255</v>
      </c>
      <c r="J4" s="5" t="s">
        <v>13</v>
      </c>
      <c r="K4" s="5" t="s">
        <v>14</v>
      </c>
      <c r="L4" s="5" t="s">
        <v>15</v>
      </c>
    </row>
    <row r="5" s="37" customFormat="1" ht="20" customHeight="1" spans="1:12">
      <c r="A5" s="90">
        <v>1</v>
      </c>
      <c r="B5" s="90" t="s">
        <v>42</v>
      </c>
      <c r="C5" s="90" t="s">
        <v>596</v>
      </c>
      <c r="D5" s="93" t="s">
        <v>633</v>
      </c>
      <c r="E5" s="90" t="s">
        <v>72</v>
      </c>
      <c r="F5" s="90" t="s">
        <v>44</v>
      </c>
      <c r="G5" s="143">
        <v>41</v>
      </c>
      <c r="H5" s="143">
        <v>88560</v>
      </c>
      <c r="I5" s="143"/>
      <c r="J5" s="143">
        <v>88560</v>
      </c>
      <c r="K5" s="143">
        <v>41</v>
      </c>
      <c r="L5" s="143">
        <v>132400</v>
      </c>
    </row>
    <row r="6" s="37" customFormat="1" ht="20" customHeight="1" spans="1:12">
      <c r="A6" s="92">
        <v>2</v>
      </c>
      <c r="B6" s="95" t="s">
        <v>296</v>
      </c>
      <c r="C6" s="92" t="s">
        <v>872</v>
      </c>
      <c r="D6" s="95" t="s">
        <v>410</v>
      </c>
      <c r="E6" s="92" t="s">
        <v>24</v>
      </c>
      <c r="F6" s="92" t="s">
        <v>44</v>
      </c>
      <c r="G6" s="144">
        <v>30</v>
      </c>
      <c r="H6" s="144">
        <v>64800</v>
      </c>
      <c r="I6" s="144"/>
      <c r="J6" s="144">
        <v>64800</v>
      </c>
      <c r="K6" s="144">
        <v>30</v>
      </c>
      <c r="L6" s="144">
        <v>97200</v>
      </c>
    </row>
    <row r="7" s="37" customFormat="1" ht="20" customHeight="1" spans="1:12">
      <c r="A7" s="90">
        <v>3</v>
      </c>
      <c r="B7" s="90" t="s">
        <v>42</v>
      </c>
      <c r="C7" s="90" t="s">
        <v>873</v>
      </c>
      <c r="D7" s="93" t="s">
        <v>420</v>
      </c>
      <c r="E7" s="90" t="s">
        <v>24</v>
      </c>
      <c r="F7" s="90" t="s">
        <v>44</v>
      </c>
      <c r="G7" s="143">
        <v>34</v>
      </c>
      <c r="H7" s="143">
        <v>73440</v>
      </c>
      <c r="I7" s="143"/>
      <c r="J7" s="143">
        <v>73440</v>
      </c>
      <c r="K7" s="143">
        <v>34</v>
      </c>
      <c r="L7" s="143">
        <v>110200</v>
      </c>
    </row>
    <row r="8" s="37" customFormat="1" ht="20" customHeight="1" spans="1:12">
      <c r="A8" s="92">
        <v>4</v>
      </c>
      <c r="B8" s="92" t="s">
        <v>42</v>
      </c>
      <c r="C8" s="92" t="s">
        <v>874</v>
      </c>
      <c r="D8" s="95" t="s">
        <v>522</v>
      </c>
      <c r="E8" s="92" t="s">
        <v>72</v>
      </c>
      <c r="F8" s="92" t="s">
        <v>44</v>
      </c>
      <c r="G8" s="144">
        <v>42</v>
      </c>
      <c r="H8" s="144">
        <v>90720</v>
      </c>
      <c r="I8" s="144"/>
      <c r="J8" s="144">
        <v>90720</v>
      </c>
      <c r="K8" s="144">
        <v>42</v>
      </c>
      <c r="L8" s="144">
        <v>135600</v>
      </c>
    </row>
    <row r="9" s="37" customFormat="1" ht="20" customHeight="1" spans="1:12">
      <c r="A9" s="92">
        <v>5</v>
      </c>
      <c r="B9" s="92" t="s">
        <v>42</v>
      </c>
      <c r="C9" s="92" t="s">
        <v>875</v>
      </c>
      <c r="D9" s="95" t="s">
        <v>474</v>
      </c>
      <c r="E9" s="92" t="s">
        <v>24</v>
      </c>
      <c r="F9" s="92" t="s">
        <v>44</v>
      </c>
      <c r="G9" s="144">
        <v>19</v>
      </c>
      <c r="H9" s="144">
        <v>41040</v>
      </c>
      <c r="I9" s="144"/>
      <c r="J9" s="144">
        <v>41040</v>
      </c>
      <c r="K9" s="144">
        <v>19</v>
      </c>
      <c r="L9" s="144">
        <v>60800</v>
      </c>
    </row>
    <row r="10" s="37" customFormat="1" ht="20" customHeight="1" spans="1:12">
      <c r="A10" s="90">
        <v>6</v>
      </c>
      <c r="B10" s="90" t="s">
        <v>42</v>
      </c>
      <c r="C10" s="90" t="s">
        <v>876</v>
      </c>
      <c r="D10" s="93" t="s">
        <v>630</v>
      </c>
      <c r="E10" s="90" t="s">
        <v>21</v>
      </c>
      <c r="F10" s="90" t="s">
        <v>94</v>
      </c>
      <c r="G10" s="143">
        <v>32</v>
      </c>
      <c r="H10" s="143">
        <v>49920</v>
      </c>
      <c r="I10" s="143"/>
      <c r="J10" s="143">
        <v>49920</v>
      </c>
      <c r="K10" s="143">
        <v>32</v>
      </c>
      <c r="L10" s="143">
        <v>78200</v>
      </c>
    </row>
    <row r="11" s="37" customFormat="1" ht="20" customHeight="1" spans="1:12">
      <c r="A11" s="90">
        <v>7</v>
      </c>
      <c r="B11" s="90" t="s">
        <v>42</v>
      </c>
      <c r="C11" s="90" t="s">
        <v>877</v>
      </c>
      <c r="D11" s="93" t="s">
        <v>878</v>
      </c>
      <c r="E11" s="90" t="s">
        <v>72</v>
      </c>
      <c r="F11" s="90" t="s">
        <v>44</v>
      </c>
      <c r="G11" s="143">
        <v>47</v>
      </c>
      <c r="H11" s="143">
        <v>101520</v>
      </c>
      <c r="I11" s="143"/>
      <c r="J11" s="143">
        <v>101520</v>
      </c>
      <c r="K11" s="143"/>
      <c r="L11" s="61"/>
    </row>
    <row r="12" s="37" customFormat="1" ht="20" customHeight="1" spans="1:12">
      <c r="A12" s="90">
        <v>8</v>
      </c>
      <c r="B12" s="90" t="s">
        <v>42</v>
      </c>
      <c r="C12" s="90" t="s">
        <v>879</v>
      </c>
      <c r="D12" s="93" t="s">
        <v>880</v>
      </c>
      <c r="E12" s="90" t="s">
        <v>304</v>
      </c>
      <c r="F12" s="90" t="s">
        <v>94</v>
      </c>
      <c r="G12" s="143">
        <v>38</v>
      </c>
      <c r="H12" s="143">
        <v>59280</v>
      </c>
      <c r="I12" s="143"/>
      <c r="J12" s="143">
        <v>59280</v>
      </c>
      <c r="K12" s="143">
        <v>38</v>
      </c>
      <c r="L12" s="143">
        <v>92600</v>
      </c>
    </row>
    <row r="13" s="37" customFormat="1" ht="20" customHeight="1" spans="1:18">
      <c r="A13" s="90">
        <v>9</v>
      </c>
      <c r="B13" s="90" t="s">
        <v>42</v>
      </c>
      <c r="C13" s="90" t="s">
        <v>594</v>
      </c>
      <c r="D13" s="93" t="s">
        <v>763</v>
      </c>
      <c r="E13" s="90" t="s">
        <v>24</v>
      </c>
      <c r="F13" s="90" t="s">
        <v>44</v>
      </c>
      <c r="G13" s="143">
        <v>35</v>
      </c>
      <c r="H13" s="143">
        <v>75600</v>
      </c>
      <c r="I13" s="143"/>
      <c r="J13" s="143">
        <v>75600</v>
      </c>
      <c r="K13" s="143">
        <v>35</v>
      </c>
      <c r="L13" s="143">
        <v>113200</v>
      </c>
      <c r="R13" s="37" t="s">
        <v>548</v>
      </c>
    </row>
    <row r="14" s="37" customFormat="1" ht="20" customHeight="1" spans="1:12">
      <c r="A14" s="90">
        <v>10</v>
      </c>
      <c r="B14" s="90" t="s">
        <v>42</v>
      </c>
      <c r="C14" s="90" t="s">
        <v>874</v>
      </c>
      <c r="D14" s="93" t="s">
        <v>579</v>
      </c>
      <c r="E14" s="90" t="s">
        <v>72</v>
      </c>
      <c r="F14" s="90" t="s">
        <v>44</v>
      </c>
      <c r="G14" s="143">
        <v>36</v>
      </c>
      <c r="H14" s="143">
        <v>77760</v>
      </c>
      <c r="I14" s="143"/>
      <c r="J14" s="143">
        <v>77760</v>
      </c>
      <c r="K14" s="143"/>
      <c r="L14" s="144"/>
    </row>
    <row r="15" s="37" customFormat="1" ht="20" customHeight="1" spans="1:12">
      <c r="A15" s="90">
        <v>11</v>
      </c>
      <c r="B15" s="92" t="s">
        <v>42</v>
      </c>
      <c r="C15" s="92" t="s">
        <v>773</v>
      </c>
      <c r="D15" s="93" t="s">
        <v>303</v>
      </c>
      <c r="E15" s="92" t="s">
        <v>304</v>
      </c>
      <c r="F15" s="90" t="s">
        <v>94</v>
      </c>
      <c r="G15" s="144">
        <v>45</v>
      </c>
      <c r="H15" s="144">
        <v>70200</v>
      </c>
      <c r="I15" s="144"/>
      <c r="J15" s="144">
        <v>70200</v>
      </c>
      <c r="K15" s="144">
        <v>45</v>
      </c>
      <c r="L15" s="144">
        <v>111000</v>
      </c>
    </row>
    <row r="16" s="37" customFormat="1" ht="20" customHeight="1" spans="1:12">
      <c r="A16" s="92">
        <v>12</v>
      </c>
      <c r="B16" s="92" t="s">
        <v>42</v>
      </c>
      <c r="C16" s="92" t="s">
        <v>881</v>
      </c>
      <c r="D16" s="95" t="s">
        <v>882</v>
      </c>
      <c r="E16" s="92" t="s">
        <v>845</v>
      </c>
      <c r="F16" s="92" t="s">
        <v>94</v>
      </c>
      <c r="G16" s="144">
        <v>30</v>
      </c>
      <c r="H16" s="144">
        <v>46800</v>
      </c>
      <c r="I16" s="144"/>
      <c r="J16" s="144">
        <v>46800</v>
      </c>
      <c r="K16" s="144">
        <v>30</v>
      </c>
      <c r="L16" s="144">
        <v>74000</v>
      </c>
    </row>
    <row r="17" s="37" customFormat="1" ht="20" customHeight="1" spans="1:12">
      <c r="A17" s="92">
        <v>13</v>
      </c>
      <c r="B17" s="92" t="s">
        <v>42</v>
      </c>
      <c r="C17" s="92" t="s">
        <v>883</v>
      </c>
      <c r="D17" s="95" t="s">
        <v>884</v>
      </c>
      <c r="E17" s="92" t="s">
        <v>24</v>
      </c>
      <c r="F17" s="92" t="s">
        <v>44</v>
      </c>
      <c r="G17" s="144">
        <v>32</v>
      </c>
      <c r="H17" s="144">
        <v>69120</v>
      </c>
      <c r="I17" s="144"/>
      <c r="J17" s="144">
        <v>69120</v>
      </c>
      <c r="K17" s="144">
        <v>32</v>
      </c>
      <c r="L17" s="144">
        <v>103100</v>
      </c>
    </row>
    <row r="18" s="37" customFormat="1" ht="20" customHeight="1" spans="1:12">
      <c r="A18" s="90">
        <v>14</v>
      </c>
      <c r="B18" s="92" t="s">
        <v>95</v>
      </c>
      <c r="C18" s="92" t="s">
        <v>885</v>
      </c>
      <c r="D18" s="93" t="s">
        <v>886</v>
      </c>
      <c r="E18" s="92" t="s">
        <v>649</v>
      </c>
      <c r="F18" s="90" t="s">
        <v>47</v>
      </c>
      <c r="G18" s="144">
        <v>41</v>
      </c>
      <c r="H18" s="144">
        <v>29520</v>
      </c>
      <c r="I18" s="144">
        <v>6765</v>
      </c>
      <c r="J18" s="144">
        <v>36285</v>
      </c>
      <c r="K18" s="144">
        <v>41</v>
      </c>
      <c r="L18" s="144">
        <v>28700</v>
      </c>
    </row>
    <row r="19" s="37" customFormat="1" ht="20" customHeight="1" spans="1:12">
      <c r="A19" s="92">
        <v>15</v>
      </c>
      <c r="B19" s="92" t="s">
        <v>48</v>
      </c>
      <c r="C19" s="92" t="s">
        <v>887</v>
      </c>
      <c r="D19" s="95" t="s">
        <v>888</v>
      </c>
      <c r="E19" s="92" t="s">
        <v>50</v>
      </c>
      <c r="F19" s="92" t="s">
        <v>44</v>
      </c>
      <c r="G19" s="144">
        <v>42</v>
      </c>
      <c r="H19" s="144">
        <v>90720</v>
      </c>
      <c r="I19" s="144"/>
      <c r="J19" s="144">
        <v>90720</v>
      </c>
      <c r="K19" s="144">
        <v>42</v>
      </c>
      <c r="L19" s="144">
        <v>138000</v>
      </c>
    </row>
    <row r="20" s="37" customFormat="1" ht="20" customHeight="1" spans="1:12">
      <c r="A20" s="90">
        <v>16</v>
      </c>
      <c r="B20" s="92" t="s">
        <v>30</v>
      </c>
      <c r="C20" s="92" t="s">
        <v>889</v>
      </c>
      <c r="D20" s="93" t="s">
        <v>510</v>
      </c>
      <c r="E20" s="90" t="s">
        <v>24</v>
      </c>
      <c r="F20" s="90" t="s">
        <v>44</v>
      </c>
      <c r="G20" s="144">
        <v>34</v>
      </c>
      <c r="H20" s="144">
        <v>73440</v>
      </c>
      <c r="I20" s="144"/>
      <c r="J20" s="144">
        <v>73440</v>
      </c>
      <c r="K20" s="144">
        <v>34</v>
      </c>
      <c r="L20" s="144">
        <v>110700</v>
      </c>
    </row>
    <row r="21" s="37" customFormat="1" ht="20" customHeight="1" spans="1:12">
      <c r="A21" s="92">
        <v>17</v>
      </c>
      <c r="B21" s="92" t="s">
        <v>26</v>
      </c>
      <c r="C21" s="92" t="s">
        <v>890</v>
      </c>
      <c r="D21" s="95" t="s">
        <v>891</v>
      </c>
      <c r="E21" s="92" t="s">
        <v>24</v>
      </c>
      <c r="F21" s="92" t="s">
        <v>44</v>
      </c>
      <c r="G21" s="144">
        <v>32</v>
      </c>
      <c r="H21" s="144">
        <v>69120</v>
      </c>
      <c r="I21" s="144"/>
      <c r="J21" s="144">
        <v>69120</v>
      </c>
      <c r="K21" s="144">
        <v>32</v>
      </c>
      <c r="L21" s="144">
        <v>102200</v>
      </c>
    </row>
    <row r="22" s="140" customFormat="1" ht="20" customHeight="1" spans="1:13">
      <c r="A22" s="92">
        <v>18</v>
      </c>
      <c r="B22" s="92" t="s">
        <v>48</v>
      </c>
      <c r="C22" s="92" t="s">
        <v>892</v>
      </c>
      <c r="D22" s="95" t="s">
        <v>893</v>
      </c>
      <c r="E22" s="92" t="s">
        <v>50</v>
      </c>
      <c r="F22" s="92" t="s">
        <v>44</v>
      </c>
      <c r="G22" s="144">
        <v>19</v>
      </c>
      <c r="H22" s="144">
        <v>41040</v>
      </c>
      <c r="I22" s="144"/>
      <c r="J22" s="144">
        <v>41040</v>
      </c>
      <c r="K22" s="144"/>
      <c r="L22" s="61"/>
      <c r="M22" s="37"/>
    </row>
    <row r="23" ht="20" customHeight="1" spans="1:12">
      <c r="A23" s="7" t="s">
        <v>38</v>
      </c>
      <c r="B23" s="8"/>
      <c r="C23" s="8"/>
      <c r="D23" s="8"/>
      <c r="E23" s="8"/>
      <c r="F23" s="9"/>
      <c r="G23" s="52">
        <f t="shared" ref="G23:L23" si="0">SUM(G5:G22)</f>
        <v>629</v>
      </c>
      <c r="H23" s="52">
        <f t="shared" si="0"/>
        <v>1212600</v>
      </c>
      <c r="I23" s="52">
        <f t="shared" si="0"/>
        <v>6765</v>
      </c>
      <c r="J23" s="52">
        <f t="shared" si="0"/>
        <v>1219365</v>
      </c>
      <c r="K23" s="52">
        <f t="shared" si="0"/>
        <v>527</v>
      </c>
      <c r="L23" s="52">
        <f t="shared" si="0"/>
        <v>1487900</v>
      </c>
    </row>
    <row r="27" spans="4:4">
      <c r="D27" s="145"/>
    </row>
  </sheetData>
  <mergeCells count="4">
    <mergeCell ref="A2:K2"/>
    <mergeCell ref="G3:I3"/>
    <mergeCell ref="J3:K3"/>
    <mergeCell ref="A23:F23"/>
  </mergeCells>
  <pageMargins left="0.25" right="0.25" top="0.75" bottom="0.75" header="0.298611111111111" footer="0.298611111111111"/>
  <pageSetup paperSize="9" orientation="landscape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opLeftCell="A2" workbookViewId="0">
      <selection activeCell="D34" sqref="D34:D35"/>
    </sheetView>
  </sheetViews>
  <sheetFormatPr defaultColWidth="9" defaultRowHeight="13.5"/>
  <cols>
    <col min="1" max="1" width="2.875" customWidth="1"/>
    <col min="2" max="2" width="24.25" customWidth="1"/>
    <col min="3" max="3" width="20.125" customWidth="1"/>
    <col min="4" max="4" width="29.625" customWidth="1"/>
    <col min="5" max="5" width="12.125" customWidth="1"/>
    <col min="6" max="6" width="6" customWidth="1"/>
    <col min="7" max="7" width="6.75" customWidth="1"/>
    <col min="8" max="8" width="8.375" customWidth="1"/>
    <col min="9" max="9" width="7.25" customWidth="1"/>
    <col min="10" max="11" width="7.75" customWidth="1"/>
    <col min="12" max="12" width="10.5" customWidth="1"/>
  </cols>
  <sheetData>
    <row r="1" ht="14.25" spans="1:12">
      <c r="A1" s="1" t="s">
        <v>0</v>
      </c>
      <c r="B1" s="13"/>
      <c r="C1" s="2"/>
      <c r="D1" s="13"/>
      <c r="E1" s="2"/>
      <c r="F1" s="2"/>
      <c r="G1" s="2"/>
      <c r="H1" s="2"/>
      <c r="I1" s="2"/>
      <c r="J1" s="2"/>
      <c r="K1" s="2"/>
      <c r="L1" s="2"/>
    </row>
    <row r="2" ht="31.5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0"/>
    </row>
    <row r="3" ht="23" customHeight="1" spans="1:12">
      <c r="A3" s="15" t="s">
        <v>39</v>
      </c>
      <c r="B3" s="16"/>
      <c r="C3" s="15"/>
      <c r="D3" s="16"/>
      <c r="E3" s="16"/>
      <c r="F3" s="16"/>
      <c r="G3" s="17" t="s">
        <v>863</v>
      </c>
      <c r="H3" s="17"/>
      <c r="I3" s="17"/>
      <c r="J3" s="31" t="s">
        <v>4</v>
      </c>
      <c r="K3" s="31"/>
      <c r="L3" s="10"/>
    </row>
    <row r="4" ht="40.5" spans="1:12">
      <c r="A4" s="5" t="s">
        <v>5</v>
      </c>
      <c r="B4" s="5" t="s">
        <v>6</v>
      </c>
      <c r="C4" s="5" t="s">
        <v>7</v>
      </c>
      <c r="D4" s="5" t="s">
        <v>59</v>
      </c>
      <c r="E4" s="5" t="s">
        <v>864</v>
      </c>
      <c r="F4" s="5" t="s">
        <v>9</v>
      </c>
      <c r="G4" s="5" t="s">
        <v>10</v>
      </c>
      <c r="H4" s="5" t="s">
        <v>11</v>
      </c>
      <c r="I4" s="5" t="s">
        <v>255</v>
      </c>
      <c r="J4" s="5" t="s">
        <v>404</v>
      </c>
      <c r="K4" s="5" t="s">
        <v>14</v>
      </c>
      <c r="L4" s="5" t="s">
        <v>15</v>
      </c>
    </row>
    <row r="5" ht="24" customHeight="1" spans="1:12">
      <c r="A5" s="6">
        <v>1</v>
      </c>
      <c r="B5" s="68" t="s">
        <v>42</v>
      </c>
      <c r="C5" s="68" t="s">
        <v>894</v>
      </c>
      <c r="D5" s="70" t="s">
        <v>895</v>
      </c>
      <c r="E5" s="68" t="s">
        <v>304</v>
      </c>
      <c r="F5" s="6" t="s">
        <v>94</v>
      </c>
      <c r="G5" s="69">
        <v>33</v>
      </c>
      <c r="H5" s="69">
        <v>51480</v>
      </c>
      <c r="I5" s="69"/>
      <c r="J5" s="69">
        <v>51480</v>
      </c>
      <c r="K5" s="69">
        <v>33</v>
      </c>
      <c r="L5" s="69">
        <v>80600</v>
      </c>
    </row>
    <row r="6" ht="24" customHeight="1" spans="1:12">
      <c r="A6" s="6">
        <v>2</v>
      </c>
      <c r="B6" s="68" t="s">
        <v>42</v>
      </c>
      <c r="C6" s="68" t="s">
        <v>896</v>
      </c>
      <c r="D6" s="43" t="s">
        <v>897</v>
      </c>
      <c r="E6" s="68" t="s">
        <v>24</v>
      </c>
      <c r="F6" s="6" t="s">
        <v>44</v>
      </c>
      <c r="G6" s="69">
        <v>29</v>
      </c>
      <c r="H6" s="69">
        <v>62640</v>
      </c>
      <c r="I6" s="69"/>
      <c r="J6" s="69">
        <v>62640</v>
      </c>
      <c r="K6" s="69">
        <v>29</v>
      </c>
      <c r="L6" s="69">
        <v>93900</v>
      </c>
    </row>
    <row r="7" ht="37" customHeight="1" spans="1:12">
      <c r="A7" s="6">
        <v>3</v>
      </c>
      <c r="B7" s="68" t="s">
        <v>95</v>
      </c>
      <c r="C7" s="68" t="s">
        <v>898</v>
      </c>
      <c r="D7" s="43" t="s">
        <v>899</v>
      </c>
      <c r="E7" s="68" t="s">
        <v>649</v>
      </c>
      <c r="F7" s="6" t="s">
        <v>47</v>
      </c>
      <c r="G7" s="69">
        <v>35</v>
      </c>
      <c r="H7" s="69">
        <v>25200</v>
      </c>
      <c r="I7" s="69">
        <v>5775</v>
      </c>
      <c r="J7" s="69">
        <v>30975</v>
      </c>
      <c r="K7" s="69">
        <v>35</v>
      </c>
      <c r="L7" s="69">
        <v>24500</v>
      </c>
    </row>
    <row r="8" ht="24" customHeight="1" spans="1:12">
      <c r="A8" s="6">
        <v>4</v>
      </c>
      <c r="B8" s="68" t="s">
        <v>296</v>
      </c>
      <c r="C8" s="68" t="s">
        <v>900</v>
      </c>
      <c r="D8" s="43" t="s">
        <v>184</v>
      </c>
      <c r="E8" s="68" t="s">
        <v>185</v>
      </c>
      <c r="F8" s="6" t="s">
        <v>44</v>
      </c>
      <c r="G8" s="69">
        <v>38</v>
      </c>
      <c r="H8" s="69">
        <v>82080</v>
      </c>
      <c r="I8" s="69"/>
      <c r="J8" s="69">
        <v>82080</v>
      </c>
      <c r="K8" s="69">
        <v>38</v>
      </c>
      <c r="L8" s="69">
        <v>124100</v>
      </c>
    </row>
    <row r="9" ht="24" customHeight="1" spans="1:12">
      <c r="A9" s="6">
        <v>5</v>
      </c>
      <c r="B9" s="68" t="s">
        <v>296</v>
      </c>
      <c r="C9" s="68" t="s">
        <v>901</v>
      </c>
      <c r="D9" s="43" t="s">
        <v>221</v>
      </c>
      <c r="E9" s="68" t="s">
        <v>24</v>
      </c>
      <c r="F9" s="6" t="s">
        <v>44</v>
      </c>
      <c r="G9" s="69">
        <v>32</v>
      </c>
      <c r="H9" s="69">
        <v>69120</v>
      </c>
      <c r="I9" s="69"/>
      <c r="J9" s="69">
        <v>69120</v>
      </c>
      <c r="K9" s="69">
        <v>32</v>
      </c>
      <c r="L9" s="69">
        <v>101400</v>
      </c>
    </row>
    <row r="10" ht="24" customHeight="1" spans="1:12">
      <c r="A10" s="6">
        <v>6</v>
      </c>
      <c r="B10" s="68" t="s">
        <v>296</v>
      </c>
      <c r="C10" s="68" t="s">
        <v>902</v>
      </c>
      <c r="D10" s="138" t="s">
        <v>457</v>
      </c>
      <c r="E10" s="68" t="s">
        <v>63</v>
      </c>
      <c r="F10" s="6" t="s">
        <v>44</v>
      </c>
      <c r="G10" s="69">
        <v>44</v>
      </c>
      <c r="H10" s="69">
        <v>95040</v>
      </c>
      <c r="I10" s="69"/>
      <c r="J10" s="69">
        <v>95040</v>
      </c>
      <c r="K10" s="69">
        <v>44</v>
      </c>
      <c r="L10" s="69">
        <v>142300</v>
      </c>
    </row>
    <row r="11" ht="24" customHeight="1" spans="1:12">
      <c r="A11" s="7" t="s">
        <v>38</v>
      </c>
      <c r="B11" s="8"/>
      <c r="C11" s="8"/>
      <c r="D11" s="8"/>
      <c r="E11" s="8"/>
      <c r="F11" s="9"/>
      <c r="G11" s="52">
        <f t="shared" ref="G11:L11" si="0">SUM(G5:G10)</f>
        <v>211</v>
      </c>
      <c r="H11" s="52">
        <f t="shared" si="0"/>
        <v>385560</v>
      </c>
      <c r="I11" s="52">
        <f t="shared" si="0"/>
        <v>5775</v>
      </c>
      <c r="J11" s="52">
        <f t="shared" si="0"/>
        <v>391335</v>
      </c>
      <c r="K11" s="52">
        <f t="shared" si="0"/>
        <v>211</v>
      </c>
      <c r="L11" s="52">
        <f t="shared" si="0"/>
        <v>566800</v>
      </c>
    </row>
  </sheetData>
  <mergeCells count="4">
    <mergeCell ref="A2:K2"/>
    <mergeCell ref="G3:I3"/>
    <mergeCell ref="J3:K3"/>
    <mergeCell ref="A11:F11"/>
  </mergeCells>
  <pageMargins left="0.25" right="0.25" top="0.75" bottom="0.75" header="0.298611111111111" footer="0.298611111111111"/>
  <pageSetup paperSize="9" orientation="landscape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4"/>
  <sheetViews>
    <sheetView workbookViewId="0">
      <selection activeCell="A11" sqref="$A11:$XFD13"/>
    </sheetView>
  </sheetViews>
  <sheetFormatPr defaultColWidth="9" defaultRowHeight="13.5"/>
  <cols>
    <col min="1" max="1" width="3.75" customWidth="1"/>
    <col min="2" max="2" width="27.375" customWidth="1"/>
    <col min="3" max="3" width="19" customWidth="1"/>
    <col min="4" max="4" width="26.625" customWidth="1"/>
    <col min="5" max="5" width="14.75" customWidth="1"/>
    <col min="6" max="6" width="5.75" customWidth="1"/>
    <col min="7" max="7" width="6.625" customWidth="1"/>
    <col min="8" max="8" width="8.375" customWidth="1"/>
    <col min="9" max="9" width="6.5" customWidth="1"/>
    <col min="10" max="10" width="9.125" customWidth="1"/>
    <col min="11" max="11" width="6.75" customWidth="1"/>
    <col min="12" max="12" width="10.75" customWidth="1"/>
  </cols>
  <sheetData>
    <row r="1" s="2" customFormat="1" ht="17" customHeight="1" spans="1:1">
      <c r="A1" s="1" t="s">
        <v>0</v>
      </c>
    </row>
    <row r="2" s="2" customFormat="1" ht="23" customHeight="1" spans="1:14">
      <c r="A2" s="137" t="s">
        <v>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0"/>
      <c r="M2" s="10"/>
      <c r="N2" s="10"/>
    </row>
    <row r="3" s="2" customFormat="1" ht="17" customHeight="1" spans="1:14">
      <c r="A3" s="4" t="s">
        <v>57</v>
      </c>
      <c r="B3" s="4"/>
      <c r="C3" s="4"/>
      <c r="D3" s="4"/>
      <c r="E3" s="4" t="s">
        <v>903</v>
      </c>
      <c r="F3" s="4"/>
      <c r="G3" s="4"/>
      <c r="H3" s="4"/>
      <c r="I3" s="11"/>
      <c r="J3" s="12" t="s">
        <v>4</v>
      </c>
      <c r="K3" s="12"/>
      <c r="L3" s="10"/>
      <c r="M3" s="10"/>
      <c r="N3" s="10"/>
    </row>
    <row r="4" s="2" customFormat="1" ht="38" customHeight="1" spans="1:14">
      <c r="A4" s="5" t="s">
        <v>5</v>
      </c>
      <c r="B4" s="5" t="s">
        <v>6</v>
      </c>
      <c r="C4" s="5" t="s">
        <v>7</v>
      </c>
      <c r="D4" s="5" t="s">
        <v>59</v>
      </c>
      <c r="E4" s="5" t="s">
        <v>836</v>
      </c>
      <c r="F4" s="5" t="s">
        <v>9</v>
      </c>
      <c r="G4" s="5" t="s">
        <v>10</v>
      </c>
      <c r="H4" s="5" t="s">
        <v>11</v>
      </c>
      <c r="I4" s="5" t="s">
        <v>255</v>
      </c>
      <c r="J4" s="5" t="s">
        <v>404</v>
      </c>
      <c r="K4" s="22" t="s">
        <v>14</v>
      </c>
      <c r="L4" s="5" t="s">
        <v>15</v>
      </c>
      <c r="M4" s="10"/>
      <c r="N4" s="10"/>
    </row>
    <row r="5" s="2" customFormat="1" ht="13" customHeight="1" spans="1:14">
      <c r="A5" s="6">
        <v>1</v>
      </c>
      <c r="B5" s="6" t="s">
        <v>693</v>
      </c>
      <c r="C5" s="6" t="s">
        <v>904</v>
      </c>
      <c r="D5" s="6" t="s">
        <v>905</v>
      </c>
      <c r="E5" s="6" t="s">
        <v>704</v>
      </c>
      <c r="F5" s="6" t="s">
        <v>25</v>
      </c>
      <c r="G5" s="5">
        <v>38</v>
      </c>
      <c r="H5" s="5">
        <v>82080</v>
      </c>
      <c r="I5" s="5">
        <v>0</v>
      </c>
      <c r="J5" s="5">
        <v>82080</v>
      </c>
      <c r="K5" s="5">
        <v>38</v>
      </c>
      <c r="L5" s="5">
        <v>123000</v>
      </c>
      <c r="M5" s="10"/>
      <c r="N5" s="10"/>
    </row>
    <row r="6" s="2" customFormat="1" ht="13" customHeight="1" spans="1:14">
      <c r="A6" s="6">
        <v>2</v>
      </c>
      <c r="B6" s="6" t="s">
        <v>296</v>
      </c>
      <c r="C6" s="6" t="s">
        <v>906</v>
      </c>
      <c r="D6" s="6" t="s">
        <v>907</v>
      </c>
      <c r="E6" s="6" t="s">
        <v>98</v>
      </c>
      <c r="F6" s="6" t="s">
        <v>19</v>
      </c>
      <c r="G6" s="5">
        <v>40</v>
      </c>
      <c r="H6" s="5">
        <v>28800</v>
      </c>
      <c r="I6" s="5">
        <v>6600</v>
      </c>
      <c r="J6" s="5">
        <v>35400</v>
      </c>
      <c r="K6" s="5">
        <v>40</v>
      </c>
      <c r="L6" s="5">
        <v>28000</v>
      </c>
      <c r="M6" s="10"/>
      <c r="N6" s="10"/>
    </row>
    <row r="7" s="2" customFormat="1" ht="13" customHeight="1" spans="1:14">
      <c r="A7" s="6">
        <v>3</v>
      </c>
      <c r="B7" s="6" t="s">
        <v>296</v>
      </c>
      <c r="C7" s="6" t="s">
        <v>686</v>
      </c>
      <c r="D7" s="6" t="s">
        <v>191</v>
      </c>
      <c r="E7" s="6" t="s">
        <v>179</v>
      </c>
      <c r="F7" s="6" t="s">
        <v>25</v>
      </c>
      <c r="G7" s="5">
        <v>43</v>
      </c>
      <c r="H7" s="5">
        <v>92880</v>
      </c>
      <c r="I7" s="5">
        <v>0</v>
      </c>
      <c r="J7" s="5">
        <v>92880</v>
      </c>
      <c r="K7" s="5">
        <v>43</v>
      </c>
      <c r="L7" s="5">
        <v>141300</v>
      </c>
      <c r="M7" s="10"/>
      <c r="N7" s="10"/>
    </row>
    <row r="8" s="2" customFormat="1" ht="13" customHeight="1" spans="1:14">
      <c r="A8" s="6">
        <v>4</v>
      </c>
      <c r="B8" s="6" t="s">
        <v>296</v>
      </c>
      <c r="C8" s="6" t="s">
        <v>908</v>
      </c>
      <c r="D8" s="6" t="s">
        <v>246</v>
      </c>
      <c r="E8" s="6" t="s">
        <v>35</v>
      </c>
      <c r="F8" s="6" t="s">
        <v>25</v>
      </c>
      <c r="G8" s="5">
        <v>33</v>
      </c>
      <c r="H8" s="5">
        <v>71280</v>
      </c>
      <c r="I8" s="5">
        <v>0</v>
      </c>
      <c r="J8" s="5">
        <v>71280</v>
      </c>
      <c r="K8" s="5">
        <v>33</v>
      </c>
      <c r="L8" s="5">
        <v>108900</v>
      </c>
      <c r="M8" s="10"/>
      <c r="N8" s="10"/>
    </row>
    <row r="9" s="2" customFormat="1" ht="13" customHeight="1" spans="1:14">
      <c r="A9" s="6">
        <v>5</v>
      </c>
      <c r="B9" s="6" t="s">
        <v>36</v>
      </c>
      <c r="C9" s="6" t="s">
        <v>909</v>
      </c>
      <c r="D9" s="6" t="s">
        <v>761</v>
      </c>
      <c r="E9" s="6" t="s">
        <v>24</v>
      </c>
      <c r="F9" s="6" t="s">
        <v>25</v>
      </c>
      <c r="G9" s="5">
        <v>41</v>
      </c>
      <c r="H9" s="5">
        <v>88560</v>
      </c>
      <c r="I9" s="5">
        <v>0</v>
      </c>
      <c r="J9" s="5">
        <v>88560</v>
      </c>
      <c r="K9" s="5">
        <v>41</v>
      </c>
      <c r="L9" s="5">
        <v>133200</v>
      </c>
      <c r="M9" s="10"/>
      <c r="N9" s="10"/>
    </row>
    <row r="10" s="2" customFormat="1" ht="13" customHeight="1" spans="1:14">
      <c r="A10" s="6">
        <v>6</v>
      </c>
      <c r="B10" s="6" t="s">
        <v>36</v>
      </c>
      <c r="C10" s="6" t="s">
        <v>910</v>
      </c>
      <c r="D10" s="6" t="s">
        <v>911</v>
      </c>
      <c r="E10" s="6" t="s">
        <v>63</v>
      </c>
      <c r="F10" s="6" t="s">
        <v>25</v>
      </c>
      <c r="G10" s="5">
        <v>44</v>
      </c>
      <c r="H10" s="5">
        <v>95040</v>
      </c>
      <c r="I10" s="5">
        <v>0</v>
      </c>
      <c r="J10" s="5">
        <v>95040</v>
      </c>
      <c r="K10" s="5">
        <v>44</v>
      </c>
      <c r="L10" s="5">
        <v>144400</v>
      </c>
      <c r="M10" s="10"/>
      <c r="N10" s="10"/>
    </row>
    <row r="11" s="2" customFormat="1" ht="13" customHeight="1" spans="1:14">
      <c r="A11" s="6">
        <v>7</v>
      </c>
      <c r="B11" s="6" t="s">
        <v>170</v>
      </c>
      <c r="C11" s="6" t="s">
        <v>912</v>
      </c>
      <c r="D11" s="6" t="s">
        <v>73</v>
      </c>
      <c r="E11" s="6" t="s">
        <v>24</v>
      </c>
      <c r="F11" s="6" t="s">
        <v>25</v>
      </c>
      <c r="G11" s="5">
        <v>40</v>
      </c>
      <c r="H11" s="5">
        <v>86400</v>
      </c>
      <c r="I11" s="5">
        <v>0</v>
      </c>
      <c r="J11" s="5">
        <v>86400</v>
      </c>
      <c r="K11" s="5">
        <v>40</v>
      </c>
      <c r="L11" s="5">
        <v>131600</v>
      </c>
      <c r="M11" s="10"/>
      <c r="N11" s="10"/>
    </row>
    <row r="12" s="2" customFormat="1" ht="13" customHeight="1" spans="1:14">
      <c r="A12" s="6">
        <v>8</v>
      </c>
      <c r="B12" s="6" t="s">
        <v>170</v>
      </c>
      <c r="C12" s="6" t="s">
        <v>913</v>
      </c>
      <c r="D12" s="6" t="s">
        <v>67</v>
      </c>
      <c r="E12" s="6" t="s">
        <v>24</v>
      </c>
      <c r="F12" s="6" t="s">
        <v>25</v>
      </c>
      <c r="G12" s="5">
        <v>46</v>
      </c>
      <c r="H12" s="5">
        <v>99360</v>
      </c>
      <c r="I12" s="5">
        <v>0</v>
      </c>
      <c r="J12" s="5">
        <v>99360</v>
      </c>
      <c r="K12" s="5">
        <v>46</v>
      </c>
      <c r="L12" s="5">
        <v>151500</v>
      </c>
      <c r="M12" s="10"/>
      <c r="N12" s="10"/>
    </row>
    <row r="13" s="2" customFormat="1" ht="13" customHeight="1" spans="1:14">
      <c r="A13" s="6">
        <v>9</v>
      </c>
      <c r="B13" s="6" t="s">
        <v>170</v>
      </c>
      <c r="C13" s="6" t="s">
        <v>914</v>
      </c>
      <c r="D13" s="6" t="s">
        <v>469</v>
      </c>
      <c r="E13" s="6" t="s">
        <v>63</v>
      </c>
      <c r="F13" s="6" t="s">
        <v>25</v>
      </c>
      <c r="G13" s="5">
        <v>46</v>
      </c>
      <c r="H13" s="5">
        <v>99360</v>
      </c>
      <c r="I13" s="5">
        <v>0</v>
      </c>
      <c r="J13" s="5">
        <v>99360</v>
      </c>
      <c r="K13" s="5">
        <v>46</v>
      </c>
      <c r="L13" s="5">
        <v>150800</v>
      </c>
      <c r="M13" s="10"/>
      <c r="N13" s="10"/>
    </row>
    <row r="14" s="2" customFormat="1" ht="13" customHeight="1" spans="1:14">
      <c r="A14" s="6">
        <v>10</v>
      </c>
      <c r="B14" s="6" t="s">
        <v>119</v>
      </c>
      <c r="C14" s="6" t="s">
        <v>765</v>
      </c>
      <c r="D14" s="6" t="s">
        <v>144</v>
      </c>
      <c r="E14" s="6" t="s">
        <v>63</v>
      </c>
      <c r="F14" s="6" t="s">
        <v>25</v>
      </c>
      <c r="G14" s="5">
        <v>22</v>
      </c>
      <c r="H14" s="5">
        <v>47520</v>
      </c>
      <c r="I14" s="5">
        <v>0</v>
      </c>
      <c r="J14" s="5">
        <v>47520</v>
      </c>
      <c r="K14" s="5">
        <v>22</v>
      </c>
      <c r="L14" s="5">
        <v>70200</v>
      </c>
      <c r="M14" s="10"/>
      <c r="N14" s="10"/>
    </row>
    <row r="15" s="2" customFormat="1" ht="13" customHeight="1" spans="1:14">
      <c r="A15" s="6">
        <v>11</v>
      </c>
      <c r="B15" s="6" t="s">
        <v>263</v>
      </c>
      <c r="C15" s="6" t="s">
        <v>915</v>
      </c>
      <c r="D15" s="6" t="s">
        <v>916</v>
      </c>
      <c r="E15" s="6" t="s">
        <v>72</v>
      </c>
      <c r="F15" s="6" t="s">
        <v>25</v>
      </c>
      <c r="G15" s="5">
        <v>22</v>
      </c>
      <c r="H15" s="5">
        <v>47520</v>
      </c>
      <c r="I15" s="5">
        <v>0</v>
      </c>
      <c r="J15" s="5">
        <v>47520</v>
      </c>
      <c r="K15" s="5">
        <v>22</v>
      </c>
      <c r="L15" s="5">
        <v>72600</v>
      </c>
      <c r="M15" s="10"/>
      <c r="N15" s="10"/>
    </row>
    <row r="16" s="2" customFormat="1" ht="13" customHeight="1" spans="1:14">
      <c r="A16" s="6">
        <v>12</v>
      </c>
      <c r="B16" s="6" t="s">
        <v>263</v>
      </c>
      <c r="C16" s="6" t="s">
        <v>917</v>
      </c>
      <c r="D16" s="6" t="s">
        <v>583</v>
      </c>
      <c r="E16" s="6" t="s">
        <v>72</v>
      </c>
      <c r="F16" s="6" t="s">
        <v>25</v>
      </c>
      <c r="G16" s="5">
        <v>38</v>
      </c>
      <c r="H16" s="5">
        <v>82080</v>
      </c>
      <c r="I16" s="5">
        <v>0</v>
      </c>
      <c r="J16" s="5">
        <v>82080</v>
      </c>
      <c r="K16" s="5">
        <v>38</v>
      </c>
      <c r="L16" s="5">
        <v>124300</v>
      </c>
      <c r="M16" s="10"/>
      <c r="N16" s="10"/>
    </row>
    <row r="17" s="2" customFormat="1" ht="13" customHeight="1" spans="1:14">
      <c r="A17" s="6">
        <v>13</v>
      </c>
      <c r="B17" s="6" t="s">
        <v>714</v>
      </c>
      <c r="C17" s="6" t="s">
        <v>686</v>
      </c>
      <c r="D17" s="6" t="s">
        <v>300</v>
      </c>
      <c r="E17" s="6" t="s">
        <v>24</v>
      </c>
      <c r="F17" s="6" t="s">
        <v>25</v>
      </c>
      <c r="G17" s="5">
        <v>50</v>
      </c>
      <c r="H17" s="5">
        <v>108000</v>
      </c>
      <c r="I17" s="5">
        <v>0</v>
      </c>
      <c r="J17" s="5">
        <v>108000</v>
      </c>
      <c r="K17" s="5">
        <v>42</v>
      </c>
      <c r="L17" s="5">
        <v>137600</v>
      </c>
      <c r="M17" s="10"/>
      <c r="N17" s="10"/>
    </row>
    <row r="18" s="2" customFormat="1" ht="13" customHeight="1" spans="1:14">
      <c r="A18" s="6">
        <v>14</v>
      </c>
      <c r="B18" s="6" t="s">
        <v>714</v>
      </c>
      <c r="C18" s="6" t="s">
        <v>918</v>
      </c>
      <c r="D18" s="6" t="s">
        <v>246</v>
      </c>
      <c r="E18" s="6" t="s">
        <v>35</v>
      </c>
      <c r="F18" s="6" t="s">
        <v>25</v>
      </c>
      <c r="G18" s="5">
        <v>44</v>
      </c>
      <c r="H18" s="5">
        <v>95040</v>
      </c>
      <c r="I18" s="5">
        <v>0</v>
      </c>
      <c r="J18" s="5">
        <v>95040</v>
      </c>
      <c r="K18" s="5">
        <v>44</v>
      </c>
      <c r="L18" s="5">
        <v>144600</v>
      </c>
      <c r="M18" s="10"/>
      <c r="N18" s="10"/>
    </row>
    <row r="19" s="2" customFormat="1" ht="13" customHeight="1" spans="1:14">
      <c r="A19" s="6">
        <v>15</v>
      </c>
      <c r="B19" s="6" t="s">
        <v>714</v>
      </c>
      <c r="C19" s="6" t="s">
        <v>919</v>
      </c>
      <c r="D19" s="6" t="s">
        <v>920</v>
      </c>
      <c r="E19" s="6" t="s">
        <v>63</v>
      </c>
      <c r="F19" s="6" t="s">
        <v>25</v>
      </c>
      <c r="G19" s="5">
        <v>35</v>
      </c>
      <c r="H19" s="5">
        <v>75600</v>
      </c>
      <c r="I19" s="5">
        <v>0</v>
      </c>
      <c r="J19" s="5">
        <v>75600</v>
      </c>
      <c r="K19" s="5">
        <v>35</v>
      </c>
      <c r="L19" s="5">
        <v>115300</v>
      </c>
      <c r="M19" s="10"/>
      <c r="N19" s="10"/>
    </row>
    <row r="20" s="2" customFormat="1" ht="13" customHeight="1" spans="1:14">
      <c r="A20" s="6">
        <v>16</v>
      </c>
      <c r="B20" s="6" t="s">
        <v>714</v>
      </c>
      <c r="C20" s="6" t="s">
        <v>694</v>
      </c>
      <c r="D20" s="6" t="s">
        <v>241</v>
      </c>
      <c r="E20" s="6" t="s">
        <v>35</v>
      </c>
      <c r="F20" s="6" t="s">
        <v>25</v>
      </c>
      <c r="G20" s="5">
        <v>36</v>
      </c>
      <c r="H20" s="5">
        <v>77760</v>
      </c>
      <c r="I20" s="5">
        <v>0</v>
      </c>
      <c r="J20" s="5">
        <v>77760</v>
      </c>
      <c r="K20" s="5">
        <v>36</v>
      </c>
      <c r="L20" s="5">
        <v>118800</v>
      </c>
      <c r="M20" s="10"/>
      <c r="N20" s="10"/>
    </row>
    <row r="21" s="2" customFormat="1" ht="13" customHeight="1" spans="1:14">
      <c r="A21" s="6">
        <v>17</v>
      </c>
      <c r="B21" s="6" t="s">
        <v>714</v>
      </c>
      <c r="C21" s="6" t="s">
        <v>921</v>
      </c>
      <c r="D21" s="6" t="s">
        <v>922</v>
      </c>
      <c r="E21" s="6" t="s">
        <v>63</v>
      </c>
      <c r="F21" s="6" t="s">
        <v>25</v>
      </c>
      <c r="G21" s="5">
        <v>45</v>
      </c>
      <c r="H21" s="5">
        <v>97200</v>
      </c>
      <c r="I21" s="5">
        <v>0</v>
      </c>
      <c r="J21" s="5">
        <v>97200</v>
      </c>
      <c r="K21" s="5">
        <v>45</v>
      </c>
      <c r="L21" s="5">
        <v>148100</v>
      </c>
      <c r="M21" s="10" t="s">
        <v>548</v>
      </c>
      <c r="N21" s="10"/>
    </row>
    <row r="22" s="2" customFormat="1" ht="13" customHeight="1" spans="1:14">
      <c r="A22" s="6">
        <v>18</v>
      </c>
      <c r="B22" s="6" t="s">
        <v>714</v>
      </c>
      <c r="C22" s="6" t="s">
        <v>923</v>
      </c>
      <c r="D22" s="6" t="s">
        <v>924</v>
      </c>
      <c r="E22" s="6" t="s">
        <v>63</v>
      </c>
      <c r="F22" s="6" t="s">
        <v>25</v>
      </c>
      <c r="G22" s="5">
        <v>39</v>
      </c>
      <c r="H22" s="5">
        <v>84240</v>
      </c>
      <c r="I22" s="5">
        <v>0</v>
      </c>
      <c r="J22" s="5">
        <v>84240</v>
      </c>
      <c r="K22" s="5">
        <v>39</v>
      </c>
      <c r="L22" s="5">
        <v>128500</v>
      </c>
      <c r="M22" s="10"/>
      <c r="N22" s="10"/>
    </row>
    <row r="23" s="2" customFormat="1" ht="13" customHeight="1" spans="1:14">
      <c r="A23" s="6">
        <v>19</v>
      </c>
      <c r="B23" s="6" t="s">
        <v>714</v>
      </c>
      <c r="C23" s="6" t="s">
        <v>925</v>
      </c>
      <c r="D23" s="6" t="s">
        <v>244</v>
      </c>
      <c r="E23" s="6" t="s">
        <v>35</v>
      </c>
      <c r="F23" s="6" t="s">
        <v>25</v>
      </c>
      <c r="G23" s="5">
        <v>42</v>
      </c>
      <c r="H23" s="5">
        <v>90720</v>
      </c>
      <c r="I23" s="5">
        <v>0</v>
      </c>
      <c r="J23" s="5">
        <v>90720</v>
      </c>
      <c r="K23" s="5">
        <v>40</v>
      </c>
      <c r="L23" s="5">
        <v>131500</v>
      </c>
      <c r="M23" s="10"/>
      <c r="N23" s="10"/>
    </row>
    <row r="24" s="2" customFormat="1" ht="13" customHeight="1" spans="1:14">
      <c r="A24" s="6">
        <v>20</v>
      </c>
      <c r="B24" s="6" t="s">
        <v>714</v>
      </c>
      <c r="C24" s="6" t="s">
        <v>926</v>
      </c>
      <c r="D24" s="6" t="s">
        <v>199</v>
      </c>
      <c r="E24" s="6" t="s">
        <v>35</v>
      </c>
      <c r="F24" s="6" t="s">
        <v>25</v>
      </c>
      <c r="G24" s="5">
        <v>48</v>
      </c>
      <c r="H24" s="5">
        <v>103680</v>
      </c>
      <c r="I24" s="5">
        <v>0</v>
      </c>
      <c r="J24" s="5">
        <v>103680</v>
      </c>
      <c r="K24" s="5">
        <v>46</v>
      </c>
      <c r="L24" s="5">
        <v>151200</v>
      </c>
      <c r="M24" s="10"/>
      <c r="N24" s="10"/>
    </row>
    <row r="25" s="2" customFormat="1" ht="13" customHeight="1" spans="1:14">
      <c r="A25" s="6">
        <v>21</v>
      </c>
      <c r="B25" s="6" t="s">
        <v>714</v>
      </c>
      <c r="C25" s="6" t="s">
        <v>927</v>
      </c>
      <c r="D25" s="6" t="s">
        <v>248</v>
      </c>
      <c r="E25" s="6" t="s">
        <v>35</v>
      </c>
      <c r="F25" s="6" t="s">
        <v>25</v>
      </c>
      <c r="G25" s="5">
        <v>24</v>
      </c>
      <c r="H25" s="5">
        <v>51840</v>
      </c>
      <c r="I25" s="5">
        <v>0</v>
      </c>
      <c r="J25" s="5">
        <v>51840</v>
      </c>
      <c r="K25" s="5">
        <v>23</v>
      </c>
      <c r="L25" s="5">
        <v>75900</v>
      </c>
      <c r="M25" s="10"/>
      <c r="N25" s="10"/>
    </row>
    <row r="26" s="2" customFormat="1" ht="13" customHeight="1" spans="1:14">
      <c r="A26" s="6">
        <v>22</v>
      </c>
      <c r="B26" s="6" t="s">
        <v>714</v>
      </c>
      <c r="C26" s="6" t="s">
        <v>928</v>
      </c>
      <c r="D26" s="6" t="s">
        <v>73</v>
      </c>
      <c r="E26" s="6" t="s">
        <v>24</v>
      </c>
      <c r="F26" s="6" t="s">
        <v>25</v>
      </c>
      <c r="G26" s="5">
        <v>46</v>
      </c>
      <c r="H26" s="5">
        <v>99360</v>
      </c>
      <c r="I26" s="5">
        <v>0</v>
      </c>
      <c r="J26" s="5">
        <v>99360</v>
      </c>
      <c r="K26" s="5">
        <v>43</v>
      </c>
      <c r="L26" s="5">
        <v>140700</v>
      </c>
      <c r="M26" s="10"/>
      <c r="N26" s="10"/>
    </row>
    <row r="27" s="2" customFormat="1" ht="13" customHeight="1" spans="1:14">
      <c r="A27" s="6">
        <v>23</v>
      </c>
      <c r="B27" s="6" t="s">
        <v>714</v>
      </c>
      <c r="C27" s="6" t="s">
        <v>929</v>
      </c>
      <c r="D27" s="6" t="s">
        <v>67</v>
      </c>
      <c r="E27" s="6" t="s">
        <v>24</v>
      </c>
      <c r="F27" s="6" t="s">
        <v>25</v>
      </c>
      <c r="G27" s="5">
        <v>43</v>
      </c>
      <c r="H27" s="5">
        <v>92880</v>
      </c>
      <c r="I27" s="5">
        <v>0</v>
      </c>
      <c r="J27" s="5">
        <v>92880</v>
      </c>
      <c r="K27" s="5">
        <v>40</v>
      </c>
      <c r="L27" s="5">
        <v>131500</v>
      </c>
      <c r="M27" s="10"/>
      <c r="N27" s="10"/>
    </row>
    <row r="28" s="2" customFormat="1" ht="13" customHeight="1" spans="1:14">
      <c r="A28" s="6">
        <v>24</v>
      </c>
      <c r="B28" s="6" t="s">
        <v>714</v>
      </c>
      <c r="C28" s="6" t="s">
        <v>929</v>
      </c>
      <c r="D28" s="6" t="s">
        <v>62</v>
      </c>
      <c r="E28" s="6" t="s">
        <v>63</v>
      </c>
      <c r="F28" s="6" t="s">
        <v>25</v>
      </c>
      <c r="G28" s="5">
        <v>42</v>
      </c>
      <c r="H28" s="5">
        <v>90720</v>
      </c>
      <c r="I28" s="5">
        <v>0</v>
      </c>
      <c r="J28" s="5">
        <v>90720</v>
      </c>
      <c r="K28" s="5">
        <v>39</v>
      </c>
      <c r="L28" s="5">
        <v>127500</v>
      </c>
      <c r="M28" s="10"/>
      <c r="N28" s="10"/>
    </row>
    <row r="29" s="2" customFormat="1" ht="13" customHeight="1" spans="1:14">
      <c r="A29" s="6">
        <v>25</v>
      </c>
      <c r="B29" s="6" t="s">
        <v>714</v>
      </c>
      <c r="C29" s="6" t="s">
        <v>929</v>
      </c>
      <c r="D29" s="6" t="s">
        <v>68</v>
      </c>
      <c r="E29" s="6" t="s">
        <v>24</v>
      </c>
      <c r="F29" s="6" t="s">
        <v>25</v>
      </c>
      <c r="G29" s="5">
        <v>45</v>
      </c>
      <c r="H29" s="5">
        <v>97200</v>
      </c>
      <c r="I29" s="5">
        <v>0</v>
      </c>
      <c r="J29" s="5">
        <v>97200</v>
      </c>
      <c r="K29" s="5">
        <v>42</v>
      </c>
      <c r="L29" s="5">
        <v>136300</v>
      </c>
      <c r="M29" s="10"/>
      <c r="N29" s="10"/>
    </row>
    <row r="30" s="2" customFormat="1" ht="13" customHeight="1" spans="1:14">
      <c r="A30" s="6">
        <v>26</v>
      </c>
      <c r="B30" s="6" t="s">
        <v>714</v>
      </c>
      <c r="C30" s="6" t="s">
        <v>930</v>
      </c>
      <c r="D30" s="6" t="s">
        <v>344</v>
      </c>
      <c r="E30" s="6" t="s">
        <v>24</v>
      </c>
      <c r="F30" s="6" t="s">
        <v>25</v>
      </c>
      <c r="G30" s="5">
        <v>39</v>
      </c>
      <c r="H30" s="5">
        <v>84240</v>
      </c>
      <c r="I30" s="5">
        <v>0</v>
      </c>
      <c r="J30" s="5">
        <v>84240</v>
      </c>
      <c r="K30" s="5">
        <v>39</v>
      </c>
      <c r="L30" s="5">
        <v>128000</v>
      </c>
      <c r="M30" s="10"/>
      <c r="N30" s="10"/>
    </row>
    <row r="31" s="2" customFormat="1" ht="13" customHeight="1" spans="1:16">
      <c r="A31" s="6">
        <v>27</v>
      </c>
      <c r="B31" s="6" t="s">
        <v>931</v>
      </c>
      <c r="C31" s="6" t="s">
        <v>932</v>
      </c>
      <c r="D31" s="6" t="s">
        <v>933</v>
      </c>
      <c r="E31" s="6" t="s">
        <v>934</v>
      </c>
      <c r="F31" s="6" t="s">
        <v>25</v>
      </c>
      <c r="G31" s="5">
        <v>27</v>
      </c>
      <c r="H31" s="5">
        <v>58320</v>
      </c>
      <c r="I31" s="5">
        <v>0</v>
      </c>
      <c r="J31" s="5">
        <v>58320</v>
      </c>
      <c r="K31" s="5">
        <v>26</v>
      </c>
      <c r="L31" s="5">
        <v>84000</v>
      </c>
      <c r="M31" s="10"/>
      <c r="N31" s="10"/>
      <c r="O31" s="10"/>
      <c r="P31" s="10"/>
    </row>
    <row r="32" s="2" customFormat="1" ht="13" customHeight="1" spans="1:16">
      <c r="A32" s="6">
        <v>28</v>
      </c>
      <c r="B32" s="6" t="s">
        <v>143</v>
      </c>
      <c r="C32" s="6" t="s">
        <v>547</v>
      </c>
      <c r="D32" s="6" t="s">
        <v>68</v>
      </c>
      <c r="E32" s="6" t="s">
        <v>24</v>
      </c>
      <c r="F32" s="6" t="s">
        <v>25</v>
      </c>
      <c r="G32" s="5">
        <v>45</v>
      </c>
      <c r="H32" s="5">
        <v>97200</v>
      </c>
      <c r="I32" s="5">
        <v>0</v>
      </c>
      <c r="J32" s="5">
        <v>97200</v>
      </c>
      <c r="K32" s="5">
        <v>45</v>
      </c>
      <c r="L32" s="5">
        <v>145700</v>
      </c>
      <c r="M32" s="10"/>
      <c r="N32" s="10"/>
      <c r="O32" s="10"/>
      <c r="P32" s="10"/>
    </row>
    <row r="33" s="2" customFormat="1" ht="13" customHeight="1" spans="1:16">
      <c r="A33" s="6">
        <v>29</v>
      </c>
      <c r="B33" s="6" t="s">
        <v>143</v>
      </c>
      <c r="C33" s="6" t="s">
        <v>760</v>
      </c>
      <c r="D33" s="6" t="s">
        <v>445</v>
      </c>
      <c r="E33" s="6" t="s">
        <v>147</v>
      </c>
      <c r="F33" s="6" t="s">
        <v>25</v>
      </c>
      <c r="G33" s="5">
        <v>27</v>
      </c>
      <c r="H33" s="5">
        <v>58320</v>
      </c>
      <c r="I33" s="5">
        <v>0</v>
      </c>
      <c r="J33" s="5">
        <v>58320</v>
      </c>
      <c r="K33" s="5">
        <v>27</v>
      </c>
      <c r="L33" s="5">
        <v>88500</v>
      </c>
      <c r="M33" s="10"/>
      <c r="N33" s="10"/>
      <c r="O33" s="10"/>
      <c r="P33" s="10"/>
    </row>
    <row r="34" s="2" customFormat="1" ht="14" customHeight="1" spans="1:14">
      <c r="A34" s="6" t="s">
        <v>38</v>
      </c>
      <c r="B34" s="6"/>
      <c r="C34" s="6"/>
      <c r="D34" s="6"/>
      <c r="E34" s="6"/>
      <c r="F34" s="6"/>
      <c r="G34" s="5">
        <f t="shared" ref="G34:L34" si="0">SUM(G5:G33)</f>
        <v>1130</v>
      </c>
      <c r="H34" s="5">
        <f t="shared" si="0"/>
        <v>2383200</v>
      </c>
      <c r="I34" s="5">
        <f t="shared" si="0"/>
        <v>6600</v>
      </c>
      <c r="J34" s="5">
        <f t="shared" si="0"/>
        <v>2389800</v>
      </c>
      <c r="K34" s="5">
        <f t="shared" si="0"/>
        <v>1104</v>
      </c>
      <c r="L34" s="5">
        <f t="shared" si="0"/>
        <v>3513500</v>
      </c>
      <c r="M34" s="10"/>
      <c r="N34" s="10"/>
    </row>
  </sheetData>
  <mergeCells count="4">
    <mergeCell ref="A2:K2"/>
    <mergeCell ref="A3:D3"/>
    <mergeCell ref="E3:H3"/>
    <mergeCell ref="J3:K3"/>
  </mergeCells>
  <pageMargins left="0.25" right="0.25" top="0.75" bottom="0.75" header="0.298611111111111" footer="0.298611111111111"/>
  <pageSetup paperSize="9" orientation="landscape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8"/>
  <sheetViews>
    <sheetView topLeftCell="A4" workbookViewId="0">
      <selection activeCell="M40" sqref="M40"/>
    </sheetView>
  </sheetViews>
  <sheetFormatPr defaultColWidth="9" defaultRowHeight="14.25"/>
  <cols>
    <col min="1" max="1" width="3.5" style="2" customWidth="1"/>
    <col min="2" max="2" width="25.125" style="2" customWidth="1"/>
    <col min="3" max="3" width="17.25" style="2" customWidth="1"/>
    <col min="4" max="4" width="29.125" style="2" customWidth="1"/>
    <col min="5" max="5" width="16.625" style="2" customWidth="1"/>
    <col min="6" max="6" width="5.125" style="2" customWidth="1"/>
    <col min="7" max="7" width="5" style="2" customWidth="1"/>
    <col min="8" max="8" width="7.875" style="2" customWidth="1"/>
    <col min="9" max="9" width="6.375" style="2" customWidth="1"/>
    <col min="10" max="10" width="8.75" style="2" customWidth="1"/>
    <col min="11" max="11" width="7.25" style="2" customWidth="1"/>
    <col min="12" max="12" width="10.25" style="2" customWidth="1"/>
    <col min="13" max="13" width="80.75" style="2" customWidth="1"/>
    <col min="14" max="16384" width="9" style="2"/>
  </cols>
  <sheetData>
    <row r="1" s="2" customFormat="1" ht="20" customHeight="1" spans="1:1">
      <c r="A1" s="1" t="s">
        <v>0</v>
      </c>
    </row>
    <row r="2" s="2" customFormat="1" ht="22" customHeight="1" spans="1:18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0"/>
      <c r="M2" s="10"/>
      <c r="N2" s="10"/>
      <c r="O2" s="10"/>
      <c r="P2" s="10"/>
      <c r="Q2" s="10"/>
      <c r="R2" s="10"/>
    </row>
    <row r="3" s="2" customFormat="1" ht="15" customHeight="1" spans="1:18">
      <c r="A3" s="4" t="s">
        <v>57</v>
      </c>
      <c r="B3" s="4"/>
      <c r="C3" s="4"/>
      <c r="D3" s="4"/>
      <c r="E3" s="4" t="s">
        <v>776</v>
      </c>
      <c r="F3" s="4"/>
      <c r="G3" s="4"/>
      <c r="H3" s="4"/>
      <c r="I3" s="11"/>
      <c r="J3" s="12" t="s">
        <v>4</v>
      </c>
      <c r="K3" s="12"/>
      <c r="L3" s="10"/>
      <c r="M3" s="10"/>
      <c r="N3" s="10"/>
      <c r="O3" s="10"/>
      <c r="P3" s="10"/>
      <c r="Q3" s="10"/>
      <c r="R3" s="10"/>
    </row>
    <row r="4" s="2" customFormat="1" ht="44" customHeight="1" spans="1:18">
      <c r="A4" s="5" t="s">
        <v>5</v>
      </c>
      <c r="B4" s="5" t="s">
        <v>6</v>
      </c>
      <c r="C4" s="5" t="s">
        <v>7</v>
      </c>
      <c r="D4" s="5" t="s">
        <v>59</v>
      </c>
      <c r="E4" s="5" t="s">
        <v>41</v>
      </c>
      <c r="F4" s="5" t="s">
        <v>9</v>
      </c>
      <c r="G4" s="5" t="s">
        <v>10</v>
      </c>
      <c r="H4" s="5" t="s">
        <v>11</v>
      </c>
      <c r="I4" s="5" t="s">
        <v>255</v>
      </c>
      <c r="J4" s="5" t="s">
        <v>13</v>
      </c>
      <c r="K4" s="5" t="s">
        <v>14</v>
      </c>
      <c r="L4" s="5" t="s">
        <v>15</v>
      </c>
      <c r="M4" s="10"/>
      <c r="N4" s="10"/>
      <c r="O4" s="10"/>
      <c r="P4" s="10"/>
      <c r="Q4" s="10"/>
      <c r="R4" s="10"/>
    </row>
    <row r="5" s="2" customFormat="1" ht="16" customHeight="1" spans="1:18">
      <c r="A5" s="6">
        <v>1</v>
      </c>
      <c r="B5" s="6" t="s">
        <v>296</v>
      </c>
      <c r="C5" s="6" t="s">
        <v>935</v>
      </c>
      <c r="D5" s="6" t="s">
        <v>65</v>
      </c>
      <c r="E5" s="6" t="s">
        <v>24</v>
      </c>
      <c r="F5" s="6" t="s">
        <v>25</v>
      </c>
      <c r="G5" s="5">
        <v>36</v>
      </c>
      <c r="H5" s="5">
        <v>77760</v>
      </c>
      <c r="I5" s="5">
        <v>0</v>
      </c>
      <c r="J5" s="5">
        <v>77760</v>
      </c>
      <c r="K5" s="5"/>
      <c r="L5" s="5"/>
      <c r="M5" s="10"/>
      <c r="N5" s="129"/>
      <c r="O5" s="129"/>
      <c r="P5" s="10"/>
      <c r="Q5" s="10"/>
      <c r="R5" s="10"/>
    </row>
    <row r="6" s="2" customFormat="1" ht="16" customHeight="1" spans="1:18">
      <c r="A6" s="6">
        <v>2</v>
      </c>
      <c r="B6" s="6" t="s">
        <v>296</v>
      </c>
      <c r="C6" s="6" t="s">
        <v>936</v>
      </c>
      <c r="D6" s="6" t="s">
        <v>475</v>
      </c>
      <c r="E6" s="6" t="s">
        <v>24</v>
      </c>
      <c r="F6" s="6" t="s">
        <v>25</v>
      </c>
      <c r="G6" s="5">
        <v>41</v>
      </c>
      <c r="H6" s="5">
        <v>88560</v>
      </c>
      <c r="I6" s="5">
        <v>0</v>
      </c>
      <c r="J6" s="5">
        <v>88560</v>
      </c>
      <c r="K6" s="5"/>
      <c r="L6" s="5"/>
      <c r="M6" s="10"/>
      <c r="N6" s="129"/>
      <c r="O6" s="129"/>
      <c r="P6" s="10"/>
      <c r="Q6" s="10"/>
      <c r="R6" s="10"/>
    </row>
    <row r="7" s="2" customFormat="1" ht="16" customHeight="1" spans="1:18">
      <c r="A7" s="6">
        <v>3</v>
      </c>
      <c r="B7" s="6" t="s">
        <v>36</v>
      </c>
      <c r="C7" s="6" t="s">
        <v>937</v>
      </c>
      <c r="D7" s="6" t="s">
        <v>938</v>
      </c>
      <c r="E7" s="6" t="s">
        <v>63</v>
      </c>
      <c r="F7" s="6" t="s">
        <v>25</v>
      </c>
      <c r="G7" s="5">
        <v>37</v>
      </c>
      <c r="H7" s="5">
        <v>79920</v>
      </c>
      <c r="I7" s="5">
        <v>0</v>
      </c>
      <c r="J7" s="5">
        <v>79920</v>
      </c>
      <c r="K7" s="5"/>
      <c r="L7" s="5"/>
      <c r="M7" s="10"/>
      <c r="N7" s="129"/>
      <c r="O7" s="129"/>
      <c r="P7" s="10"/>
      <c r="Q7" s="10"/>
      <c r="R7" s="10"/>
    </row>
    <row r="8" s="2" customFormat="1" ht="16" customHeight="1" spans="1:18">
      <c r="A8" s="6">
        <v>4</v>
      </c>
      <c r="B8" s="6" t="s">
        <v>36</v>
      </c>
      <c r="C8" s="6" t="s">
        <v>939</v>
      </c>
      <c r="D8" s="6" t="s">
        <v>940</v>
      </c>
      <c r="E8" s="6" t="s">
        <v>165</v>
      </c>
      <c r="F8" s="6" t="s">
        <v>25</v>
      </c>
      <c r="G8" s="5">
        <v>50</v>
      </c>
      <c r="H8" s="5">
        <v>108000</v>
      </c>
      <c r="I8" s="5">
        <v>0</v>
      </c>
      <c r="J8" s="5">
        <v>108000</v>
      </c>
      <c r="K8" s="5"/>
      <c r="L8" s="5"/>
      <c r="M8" s="10"/>
      <c r="N8" s="129"/>
      <c r="O8" s="129"/>
      <c r="P8" s="10"/>
      <c r="Q8" s="10"/>
      <c r="R8" s="10"/>
    </row>
    <row r="9" s="2" customFormat="1" ht="16" customHeight="1" spans="1:18">
      <c r="A9" s="6">
        <v>5</v>
      </c>
      <c r="B9" s="6" t="s">
        <v>36</v>
      </c>
      <c r="C9" s="6" t="s">
        <v>540</v>
      </c>
      <c r="D9" s="6" t="s">
        <v>941</v>
      </c>
      <c r="E9" s="6" t="s">
        <v>63</v>
      </c>
      <c r="F9" s="6" t="s">
        <v>25</v>
      </c>
      <c r="G9" s="5">
        <v>43</v>
      </c>
      <c r="H9" s="5">
        <v>92880</v>
      </c>
      <c r="I9" s="5">
        <v>0</v>
      </c>
      <c r="J9" s="5">
        <v>92880</v>
      </c>
      <c r="K9" s="5"/>
      <c r="L9" s="5"/>
      <c r="M9" s="10"/>
      <c r="N9" s="129"/>
      <c r="O9" s="129"/>
      <c r="P9" s="10"/>
      <c r="Q9" s="10"/>
      <c r="R9" s="10"/>
    </row>
    <row r="10" s="2" customFormat="1" ht="16" customHeight="1" spans="1:18">
      <c r="A10" s="6">
        <v>6</v>
      </c>
      <c r="B10" s="6" t="s">
        <v>36</v>
      </c>
      <c r="C10" s="6" t="s">
        <v>688</v>
      </c>
      <c r="D10" s="6" t="s">
        <v>942</v>
      </c>
      <c r="E10" s="6" t="s">
        <v>63</v>
      </c>
      <c r="F10" s="6" t="s">
        <v>25</v>
      </c>
      <c r="G10" s="5">
        <v>40</v>
      </c>
      <c r="H10" s="5">
        <v>86400</v>
      </c>
      <c r="I10" s="5">
        <v>0</v>
      </c>
      <c r="J10" s="5">
        <v>86400</v>
      </c>
      <c r="K10" s="5"/>
      <c r="L10" s="5"/>
      <c r="M10" s="10"/>
      <c r="N10" s="129"/>
      <c r="O10" s="129"/>
      <c r="P10" s="10"/>
      <c r="Q10" s="10"/>
      <c r="R10" s="10"/>
    </row>
    <row r="11" s="2" customFormat="1" ht="16" customHeight="1" spans="1:18">
      <c r="A11" s="6">
        <v>7</v>
      </c>
      <c r="B11" s="6" t="s">
        <v>36</v>
      </c>
      <c r="C11" s="6" t="s">
        <v>943</v>
      </c>
      <c r="D11" s="6" t="s">
        <v>408</v>
      </c>
      <c r="E11" s="6" t="s">
        <v>24</v>
      </c>
      <c r="F11" s="6" t="s">
        <v>25</v>
      </c>
      <c r="G11" s="5">
        <v>48</v>
      </c>
      <c r="H11" s="5">
        <v>103680</v>
      </c>
      <c r="I11" s="5">
        <v>0</v>
      </c>
      <c r="J11" s="5">
        <v>103680</v>
      </c>
      <c r="K11" s="5"/>
      <c r="L11" s="5"/>
      <c r="M11" s="10"/>
      <c r="N11" s="129"/>
      <c r="O11" s="129"/>
      <c r="P11" s="10"/>
      <c r="Q11" s="10"/>
      <c r="R11" s="10"/>
    </row>
    <row r="12" s="2" customFormat="1" ht="16" customHeight="1" spans="1:18">
      <c r="A12" s="6">
        <v>8</v>
      </c>
      <c r="B12" s="6" t="s">
        <v>36</v>
      </c>
      <c r="C12" s="6" t="s">
        <v>944</v>
      </c>
      <c r="D12" s="6" t="s">
        <v>945</v>
      </c>
      <c r="E12" s="6" t="s">
        <v>76</v>
      </c>
      <c r="F12" s="6" t="s">
        <v>19</v>
      </c>
      <c r="G12" s="5">
        <v>49</v>
      </c>
      <c r="H12" s="5">
        <v>35280</v>
      </c>
      <c r="I12" s="5">
        <v>8085</v>
      </c>
      <c r="J12" s="5">
        <v>43365</v>
      </c>
      <c r="K12" s="5"/>
      <c r="L12" s="5"/>
      <c r="M12" s="10"/>
      <c r="N12" s="129"/>
      <c r="O12" s="129"/>
      <c r="P12" s="10"/>
      <c r="Q12" s="10"/>
      <c r="R12" s="10"/>
    </row>
    <row r="13" s="2" customFormat="1" ht="19" customHeight="1" spans="1:18">
      <c r="A13" s="6">
        <v>9</v>
      </c>
      <c r="B13" s="6" t="s">
        <v>36</v>
      </c>
      <c r="C13" s="6" t="s">
        <v>909</v>
      </c>
      <c r="D13" s="6" t="s">
        <v>595</v>
      </c>
      <c r="E13" s="6" t="s">
        <v>24</v>
      </c>
      <c r="F13" s="6" t="s">
        <v>25</v>
      </c>
      <c r="G13" s="5">
        <v>47</v>
      </c>
      <c r="H13" s="5">
        <v>101520</v>
      </c>
      <c r="I13" s="5">
        <v>0</v>
      </c>
      <c r="J13" s="5">
        <v>101520</v>
      </c>
      <c r="K13" s="5"/>
      <c r="L13" s="5"/>
      <c r="M13" s="10"/>
      <c r="N13" s="129"/>
      <c r="O13" s="129"/>
      <c r="P13" s="10"/>
      <c r="Q13" s="10"/>
      <c r="R13" s="10"/>
    </row>
    <row r="14" s="122" customFormat="1" ht="16" customHeight="1" spans="1:18">
      <c r="A14" s="90">
        <v>10</v>
      </c>
      <c r="B14" s="90" t="s">
        <v>36</v>
      </c>
      <c r="C14" s="90" t="s">
        <v>946</v>
      </c>
      <c r="D14" s="90" t="s">
        <v>228</v>
      </c>
      <c r="E14" s="90" t="s">
        <v>176</v>
      </c>
      <c r="F14" s="90" t="s">
        <v>22</v>
      </c>
      <c r="G14" s="124">
        <v>41</v>
      </c>
      <c r="H14" s="124">
        <v>63960</v>
      </c>
      <c r="I14" s="124">
        <v>0</v>
      </c>
      <c r="J14" s="124">
        <v>63960</v>
      </c>
      <c r="K14" s="124"/>
      <c r="L14" s="124"/>
      <c r="M14" s="130"/>
      <c r="N14" s="131"/>
      <c r="O14" s="131"/>
      <c r="P14" s="130"/>
      <c r="Q14" s="130"/>
      <c r="R14" s="130"/>
    </row>
    <row r="15" s="122" customFormat="1" ht="16" customHeight="1" spans="1:18">
      <c r="A15" s="90">
        <v>11</v>
      </c>
      <c r="B15" s="90" t="s">
        <v>36</v>
      </c>
      <c r="C15" s="90" t="s">
        <v>688</v>
      </c>
      <c r="D15" s="90" t="s">
        <v>947</v>
      </c>
      <c r="E15" s="90" t="s">
        <v>63</v>
      </c>
      <c r="F15" s="90" t="s">
        <v>25</v>
      </c>
      <c r="G15" s="124">
        <v>44</v>
      </c>
      <c r="H15" s="124">
        <v>95040</v>
      </c>
      <c r="I15" s="124">
        <v>0</v>
      </c>
      <c r="J15" s="124">
        <v>95040</v>
      </c>
      <c r="K15" s="124"/>
      <c r="L15" s="124"/>
      <c r="M15" s="130"/>
      <c r="N15" s="131"/>
      <c r="O15" s="131"/>
      <c r="P15" s="130"/>
      <c r="Q15" s="130"/>
      <c r="R15" s="130"/>
    </row>
    <row r="16" s="122" customFormat="1" ht="16" customHeight="1" spans="1:18">
      <c r="A16" s="90">
        <v>12</v>
      </c>
      <c r="B16" s="90" t="s">
        <v>36</v>
      </c>
      <c r="C16" s="90" t="s">
        <v>764</v>
      </c>
      <c r="D16" s="90" t="s">
        <v>948</v>
      </c>
      <c r="E16" s="90" t="s">
        <v>24</v>
      </c>
      <c r="F16" s="90" t="s">
        <v>25</v>
      </c>
      <c r="G16" s="124">
        <v>25</v>
      </c>
      <c r="H16" s="124">
        <v>54000</v>
      </c>
      <c r="I16" s="124">
        <v>0</v>
      </c>
      <c r="J16" s="124">
        <v>54000</v>
      </c>
      <c r="K16" s="124"/>
      <c r="L16" s="124"/>
      <c r="M16" s="132"/>
      <c r="N16" s="131"/>
      <c r="O16" s="131"/>
      <c r="P16" s="130"/>
      <c r="Q16" s="130"/>
      <c r="R16" s="130"/>
    </row>
    <row r="17" s="123" customFormat="1" ht="16" customHeight="1" spans="1:18">
      <c r="A17" s="92">
        <v>13</v>
      </c>
      <c r="B17" s="92" t="s">
        <v>36</v>
      </c>
      <c r="C17" s="92" t="s">
        <v>949</v>
      </c>
      <c r="D17" s="92" t="s">
        <v>950</v>
      </c>
      <c r="E17" s="92" t="s">
        <v>76</v>
      </c>
      <c r="F17" s="92" t="s">
        <v>19</v>
      </c>
      <c r="G17" s="125">
        <v>42</v>
      </c>
      <c r="H17" s="125">
        <v>30240</v>
      </c>
      <c r="I17" s="125">
        <v>6930</v>
      </c>
      <c r="J17" s="125">
        <v>37170</v>
      </c>
      <c r="K17" s="125"/>
      <c r="L17" s="125"/>
      <c r="M17" s="133"/>
      <c r="N17" s="134"/>
      <c r="O17" s="134"/>
      <c r="P17" s="135"/>
      <c r="Q17" s="135"/>
      <c r="R17" s="135"/>
    </row>
    <row r="18" s="123" customFormat="1" ht="16" customHeight="1" spans="1:18">
      <c r="A18" s="92">
        <v>14</v>
      </c>
      <c r="B18" s="92" t="s">
        <v>34</v>
      </c>
      <c r="C18" s="92" t="s">
        <v>937</v>
      </c>
      <c r="D18" s="92" t="s">
        <v>172</v>
      </c>
      <c r="E18" s="92" t="s">
        <v>24</v>
      </c>
      <c r="F18" s="92" t="s">
        <v>25</v>
      </c>
      <c r="G18" s="125">
        <v>45</v>
      </c>
      <c r="H18" s="125">
        <v>97200</v>
      </c>
      <c r="I18" s="125">
        <v>0</v>
      </c>
      <c r="J18" s="125">
        <v>97200</v>
      </c>
      <c r="K18" s="125"/>
      <c r="L18" s="125"/>
      <c r="M18" s="133"/>
      <c r="N18" s="134"/>
      <c r="O18" s="134"/>
      <c r="P18" s="135"/>
      <c r="Q18" s="135"/>
      <c r="R18" s="135"/>
    </row>
    <row r="19" s="122" customFormat="1" ht="16" customHeight="1" spans="1:18">
      <c r="A19" s="90">
        <v>15</v>
      </c>
      <c r="B19" s="90" t="s">
        <v>711</v>
      </c>
      <c r="C19" s="90" t="s">
        <v>951</v>
      </c>
      <c r="D19" s="90" t="s">
        <v>952</v>
      </c>
      <c r="E19" s="90" t="s">
        <v>167</v>
      </c>
      <c r="F19" s="90" t="s">
        <v>25</v>
      </c>
      <c r="G19" s="124">
        <v>28</v>
      </c>
      <c r="H19" s="124">
        <v>60480</v>
      </c>
      <c r="I19" s="124">
        <v>0</v>
      </c>
      <c r="J19" s="124">
        <v>60480</v>
      </c>
      <c r="K19" s="124"/>
      <c r="L19" s="124"/>
      <c r="M19" s="130"/>
      <c r="N19" s="131"/>
      <c r="O19" s="131"/>
      <c r="P19" s="130"/>
      <c r="Q19" s="130"/>
      <c r="R19" s="130"/>
    </row>
    <row r="20" s="122" customFormat="1" ht="16" customHeight="1" spans="1:18">
      <c r="A20" s="90">
        <v>16</v>
      </c>
      <c r="B20" s="90" t="s">
        <v>30</v>
      </c>
      <c r="C20" s="90" t="s">
        <v>682</v>
      </c>
      <c r="D20" s="90" t="s">
        <v>410</v>
      </c>
      <c r="E20" s="90" t="s">
        <v>24</v>
      </c>
      <c r="F20" s="90" t="s">
        <v>25</v>
      </c>
      <c r="G20" s="124">
        <v>39</v>
      </c>
      <c r="H20" s="124">
        <v>84240</v>
      </c>
      <c r="I20" s="124">
        <v>0</v>
      </c>
      <c r="J20" s="124">
        <v>84240</v>
      </c>
      <c r="K20" s="124"/>
      <c r="L20" s="124"/>
      <c r="M20" s="130"/>
      <c r="N20" s="131"/>
      <c r="O20" s="131"/>
      <c r="P20" s="130"/>
      <c r="Q20" s="130"/>
      <c r="R20" s="130"/>
    </row>
    <row r="21" s="122" customFormat="1" ht="16" customHeight="1" spans="1:18">
      <c r="A21" s="90">
        <v>17</v>
      </c>
      <c r="B21" s="90" t="s">
        <v>30</v>
      </c>
      <c r="C21" s="90" t="s">
        <v>682</v>
      </c>
      <c r="D21" s="90" t="s">
        <v>397</v>
      </c>
      <c r="E21" s="90" t="s">
        <v>24</v>
      </c>
      <c r="F21" s="90" t="s">
        <v>25</v>
      </c>
      <c r="G21" s="124">
        <v>43</v>
      </c>
      <c r="H21" s="124">
        <v>92880</v>
      </c>
      <c r="I21" s="124">
        <v>0</v>
      </c>
      <c r="J21" s="124">
        <v>92880</v>
      </c>
      <c r="K21" s="124"/>
      <c r="L21" s="124"/>
      <c r="M21" s="130"/>
      <c r="N21" s="131"/>
      <c r="O21" s="131"/>
      <c r="P21" s="130"/>
      <c r="Q21" s="130"/>
      <c r="R21" s="130"/>
    </row>
    <row r="22" s="122" customFormat="1" ht="16" customHeight="1" spans="1:18">
      <c r="A22" s="90">
        <v>18</v>
      </c>
      <c r="B22" s="90" t="s">
        <v>30</v>
      </c>
      <c r="C22" s="90" t="s">
        <v>688</v>
      </c>
      <c r="D22" s="90" t="s">
        <v>172</v>
      </c>
      <c r="E22" s="90" t="s">
        <v>24</v>
      </c>
      <c r="F22" s="90" t="s">
        <v>25</v>
      </c>
      <c r="G22" s="124">
        <v>37</v>
      </c>
      <c r="H22" s="124">
        <v>79920</v>
      </c>
      <c r="I22" s="124">
        <v>0</v>
      </c>
      <c r="J22" s="124">
        <v>79920</v>
      </c>
      <c r="K22" s="124"/>
      <c r="L22" s="124"/>
      <c r="M22" s="130"/>
      <c r="N22" s="131"/>
      <c r="O22" s="131"/>
      <c r="P22" s="130"/>
      <c r="Q22" s="130"/>
      <c r="R22" s="130"/>
    </row>
    <row r="23" s="122" customFormat="1" ht="16" customHeight="1" spans="1:18">
      <c r="A23" s="90">
        <v>19</v>
      </c>
      <c r="B23" s="90" t="s">
        <v>30</v>
      </c>
      <c r="C23" s="90" t="s">
        <v>953</v>
      </c>
      <c r="D23" s="90" t="s">
        <v>300</v>
      </c>
      <c r="E23" s="90" t="s">
        <v>24</v>
      </c>
      <c r="F23" s="90" t="s">
        <v>25</v>
      </c>
      <c r="G23" s="124">
        <v>43</v>
      </c>
      <c r="H23" s="124">
        <v>92880</v>
      </c>
      <c r="I23" s="124">
        <v>0</v>
      </c>
      <c r="J23" s="124">
        <v>92880</v>
      </c>
      <c r="K23" s="124"/>
      <c r="L23" s="124"/>
      <c r="M23" s="136"/>
      <c r="N23" s="131"/>
      <c r="O23" s="131"/>
      <c r="P23" s="130"/>
      <c r="Q23" s="130"/>
      <c r="R23" s="130"/>
    </row>
    <row r="24" s="122" customFormat="1" ht="16" customHeight="1" spans="1:18">
      <c r="A24" s="90">
        <v>20</v>
      </c>
      <c r="B24" s="90" t="s">
        <v>30</v>
      </c>
      <c r="C24" s="90" t="s">
        <v>760</v>
      </c>
      <c r="D24" s="90" t="s">
        <v>408</v>
      </c>
      <c r="E24" s="90" t="s">
        <v>24</v>
      </c>
      <c r="F24" s="90" t="s">
        <v>25</v>
      </c>
      <c r="G24" s="124">
        <v>44</v>
      </c>
      <c r="H24" s="124">
        <v>95040</v>
      </c>
      <c r="I24" s="124">
        <v>0</v>
      </c>
      <c r="J24" s="124">
        <v>95040</v>
      </c>
      <c r="K24" s="124"/>
      <c r="L24" s="124"/>
      <c r="M24" s="136"/>
      <c r="N24" s="131"/>
      <c r="O24" s="131"/>
      <c r="P24" s="130"/>
      <c r="Q24" s="130"/>
      <c r="R24" s="130"/>
    </row>
    <row r="25" s="123" customFormat="1" ht="16" customHeight="1" spans="1:18">
      <c r="A25" s="92">
        <v>21</v>
      </c>
      <c r="B25" s="92" t="s">
        <v>714</v>
      </c>
      <c r="C25" s="92" t="s">
        <v>954</v>
      </c>
      <c r="D25" s="92" t="s">
        <v>955</v>
      </c>
      <c r="E25" s="92" t="s">
        <v>956</v>
      </c>
      <c r="F25" s="92" t="s">
        <v>19</v>
      </c>
      <c r="G25" s="125">
        <v>28</v>
      </c>
      <c r="H25" s="125">
        <v>20160</v>
      </c>
      <c r="I25" s="125">
        <v>4620</v>
      </c>
      <c r="J25" s="125">
        <v>24780</v>
      </c>
      <c r="K25" s="125"/>
      <c r="L25" s="125"/>
      <c r="M25" s="135"/>
      <c r="N25" s="134"/>
      <c r="O25" s="134"/>
      <c r="P25" s="135"/>
      <c r="Q25" s="135"/>
      <c r="R25" s="135"/>
    </row>
    <row r="26" s="123" customFormat="1" ht="16" customHeight="1" spans="1:18">
      <c r="A26" s="92">
        <v>22</v>
      </c>
      <c r="B26" s="92" t="s">
        <v>714</v>
      </c>
      <c r="C26" s="92" t="s">
        <v>957</v>
      </c>
      <c r="D26" s="92" t="s">
        <v>144</v>
      </c>
      <c r="E26" s="92" t="s">
        <v>63</v>
      </c>
      <c r="F26" s="92" t="s">
        <v>25</v>
      </c>
      <c r="G26" s="125">
        <v>43</v>
      </c>
      <c r="H26" s="125">
        <v>92880</v>
      </c>
      <c r="I26" s="125">
        <v>0</v>
      </c>
      <c r="J26" s="125">
        <v>92880</v>
      </c>
      <c r="K26" s="125"/>
      <c r="L26" s="125"/>
      <c r="M26" s="135"/>
      <c r="N26" s="134"/>
      <c r="O26" s="134"/>
      <c r="P26" s="135"/>
      <c r="Q26" s="135"/>
      <c r="R26" s="135"/>
    </row>
    <row r="27" s="122" customFormat="1" ht="16" customHeight="1" spans="1:18">
      <c r="A27" s="90">
        <v>23</v>
      </c>
      <c r="B27" s="90" t="s">
        <v>263</v>
      </c>
      <c r="C27" s="90" t="s">
        <v>958</v>
      </c>
      <c r="D27" s="90" t="s">
        <v>191</v>
      </c>
      <c r="E27" s="90" t="s">
        <v>179</v>
      </c>
      <c r="F27" s="90" t="s">
        <v>25</v>
      </c>
      <c r="G27" s="124">
        <v>46</v>
      </c>
      <c r="H27" s="124">
        <v>99360</v>
      </c>
      <c r="I27" s="124">
        <v>0</v>
      </c>
      <c r="J27" s="124">
        <v>99360</v>
      </c>
      <c r="K27" s="124"/>
      <c r="L27" s="124"/>
      <c r="M27" s="130"/>
      <c r="N27" s="131"/>
      <c r="O27" s="131"/>
      <c r="P27" s="130"/>
      <c r="Q27" s="130"/>
      <c r="R27" s="130"/>
    </row>
    <row r="28" s="122" customFormat="1" ht="16" customHeight="1" spans="1:18">
      <c r="A28" s="126" t="s">
        <v>38</v>
      </c>
      <c r="B28" s="127"/>
      <c r="C28" s="127"/>
      <c r="D28" s="127"/>
      <c r="E28" s="127"/>
      <c r="F28" s="128"/>
      <c r="G28" s="124">
        <f t="shared" ref="G28:L28" si="0">SUM(G5:G27)</f>
        <v>939</v>
      </c>
      <c r="H28" s="124">
        <f t="shared" si="0"/>
        <v>1832280</v>
      </c>
      <c r="I28" s="124">
        <f t="shared" si="0"/>
        <v>19635</v>
      </c>
      <c r="J28" s="124">
        <f t="shared" si="0"/>
        <v>1851915</v>
      </c>
      <c r="K28" s="124"/>
      <c r="L28" s="124"/>
      <c r="M28" s="130"/>
      <c r="N28" s="130"/>
      <c r="O28" s="130"/>
      <c r="P28" s="130"/>
      <c r="Q28" s="130"/>
      <c r="R28" s="130"/>
    </row>
  </sheetData>
  <mergeCells count="5">
    <mergeCell ref="A2:K2"/>
    <mergeCell ref="A3:D3"/>
    <mergeCell ref="E3:H3"/>
    <mergeCell ref="J3:K3"/>
    <mergeCell ref="A28:F28"/>
  </mergeCells>
  <pageMargins left="0.25" right="0.25" top="0.75" bottom="0.75" header="0.298611111111111" footer="0.298611111111111"/>
  <pageSetup paperSize="9" orientation="landscape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K5" sqref="K5:L13"/>
    </sheetView>
  </sheetViews>
  <sheetFormatPr defaultColWidth="9" defaultRowHeight="13.5"/>
  <cols>
    <col min="1" max="1" width="3.375" customWidth="1"/>
    <col min="2" max="2" width="24.75" customWidth="1"/>
    <col min="3" max="3" width="17.25" customWidth="1"/>
    <col min="4" max="4" width="26" customWidth="1"/>
    <col min="5" max="5" width="15.125" customWidth="1"/>
    <col min="6" max="6" width="4.75" customWidth="1"/>
    <col min="7" max="7" width="6.75" customWidth="1"/>
    <col min="8" max="8" width="8.375" customWidth="1"/>
    <col min="9" max="9" width="8.5" customWidth="1"/>
    <col min="10" max="10" width="8.375" customWidth="1"/>
    <col min="11" max="11" width="9.875" customWidth="1"/>
    <col min="12" max="12" width="10" customWidth="1"/>
  </cols>
  <sheetData>
    <row r="1" ht="14.25" spans="1:12">
      <c r="A1" s="10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ht="31.5" spans="1:12">
      <c r="A2" s="105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62"/>
    </row>
    <row r="3" ht="18.75" spans="1:12">
      <c r="A3" s="106" t="s">
        <v>549</v>
      </c>
      <c r="B3" s="106"/>
      <c r="C3" s="106"/>
      <c r="D3" s="106"/>
      <c r="E3" s="107" t="s">
        <v>88</v>
      </c>
      <c r="F3" s="107"/>
      <c r="G3" s="107"/>
      <c r="H3" s="108" t="s">
        <v>959</v>
      </c>
      <c r="I3" s="108"/>
      <c r="J3" s="107" t="s">
        <v>4</v>
      </c>
      <c r="K3" s="107"/>
      <c r="L3" s="62"/>
    </row>
    <row r="4" ht="43" customHeight="1" spans="1:12">
      <c r="A4" s="109" t="s">
        <v>5</v>
      </c>
      <c r="B4" s="109" t="s">
        <v>6</v>
      </c>
      <c r="C4" s="109" t="s">
        <v>7</v>
      </c>
      <c r="D4" s="109" t="s">
        <v>59</v>
      </c>
      <c r="E4" s="109" t="s">
        <v>41</v>
      </c>
      <c r="F4" s="109" t="s">
        <v>9</v>
      </c>
      <c r="G4" s="109" t="s">
        <v>10</v>
      </c>
      <c r="H4" s="109" t="s">
        <v>11</v>
      </c>
      <c r="I4" s="109" t="s">
        <v>255</v>
      </c>
      <c r="J4" s="109" t="s">
        <v>13</v>
      </c>
      <c r="K4" s="109" t="s">
        <v>14</v>
      </c>
      <c r="L4" s="109" t="s">
        <v>15</v>
      </c>
    </row>
    <row r="5" ht="24" customHeight="1" spans="1:12">
      <c r="A5" s="43">
        <v>1</v>
      </c>
      <c r="B5" s="110" t="s">
        <v>237</v>
      </c>
      <c r="C5" s="110" t="s">
        <v>960</v>
      </c>
      <c r="D5" s="110" t="s">
        <v>467</v>
      </c>
      <c r="E5" s="110" t="s">
        <v>63</v>
      </c>
      <c r="F5" s="111" t="s">
        <v>25</v>
      </c>
      <c r="G5" s="112">
        <v>35</v>
      </c>
      <c r="H5" s="113">
        <v>75600</v>
      </c>
      <c r="I5" s="113"/>
      <c r="J5" s="113">
        <v>75600</v>
      </c>
      <c r="K5" s="112"/>
      <c r="L5" s="120"/>
    </row>
    <row r="6" ht="24" customHeight="1" spans="1:12">
      <c r="A6" s="43">
        <v>2</v>
      </c>
      <c r="B6" s="114" t="s">
        <v>237</v>
      </c>
      <c r="C6" s="110" t="s">
        <v>960</v>
      </c>
      <c r="D6" s="110" t="s">
        <v>469</v>
      </c>
      <c r="E6" s="110" t="s">
        <v>63</v>
      </c>
      <c r="F6" s="111" t="s">
        <v>25</v>
      </c>
      <c r="G6" s="112">
        <v>37</v>
      </c>
      <c r="H6" s="113">
        <v>79920</v>
      </c>
      <c r="I6" s="113"/>
      <c r="J6" s="113">
        <v>79920</v>
      </c>
      <c r="K6" s="112"/>
      <c r="L6" s="120"/>
    </row>
    <row r="7" ht="24" customHeight="1" spans="1:12">
      <c r="A7" s="43">
        <v>3</v>
      </c>
      <c r="B7" s="110" t="s">
        <v>100</v>
      </c>
      <c r="C7" s="110" t="s">
        <v>961</v>
      </c>
      <c r="D7" s="110" t="s">
        <v>68</v>
      </c>
      <c r="E7" s="110" t="s">
        <v>24</v>
      </c>
      <c r="F7" s="111" t="s">
        <v>25</v>
      </c>
      <c r="G7" s="112">
        <v>50</v>
      </c>
      <c r="H7" s="113">
        <v>108000</v>
      </c>
      <c r="I7" s="113"/>
      <c r="J7" s="113">
        <v>108000</v>
      </c>
      <c r="K7" s="112"/>
      <c r="L7" s="120"/>
    </row>
    <row r="8" ht="24" customHeight="1" spans="1:12">
      <c r="A8" s="43">
        <v>4</v>
      </c>
      <c r="B8" s="110" t="s">
        <v>543</v>
      </c>
      <c r="C8" s="110" t="s">
        <v>314</v>
      </c>
      <c r="D8" s="110" t="s">
        <v>856</v>
      </c>
      <c r="E8" s="110" t="s">
        <v>220</v>
      </c>
      <c r="F8" s="111" t="s">
        <v>25</v>
      </c>
      <c r="G8" s="112">
        <v>30</v>
      </c>
      <c r="H8" s="113">
        <v>64800</v>
      </c>
      <c r="I8" s="113"/>
      <c r="J8" s="113">
        <v>64800</v>
      </c>
      <c r="K8" s="112"/>
      <c r="L8" s="120"/>
    </row>
    <row r="9" ht="24" customHeight="1" spans="1:12">
      <c r="A9" s="43">
        <v>5</v>
      </c>
      <c r="B9" s="115" t="s">
        <v>543</v>
      </c>
      <c r="C9" s="115" t="s">
        <v>314</v>
      </c>
      <c r="D9" s="115" t="s">
        <v>219</v>
      </c>
      <c r="E9" s="115" t="s">
        <v>220</v>
      </c>
      <c r="F9" s="116" t="s">
        <v>25</v>
      </c>
      <c r="G9" s="117">
        <v>40</v>
      </c>
      <c r="H9" s="118">
        <v>86400</v>
      </c>
      <c r="I9" s="118"/>
      <c r="J9" s="118">
        <v>86400</v>
      </c>
      <c r="K9" s="117"/>
      <c r="L9" s="121"/>
    </row>
    <row r="10" ht="24" customHeight="1" spans="1:12">
      <c r="A10" s="43">
        <v>6</v>
      </c>
      <c r="B10" s="115" t="s">
        <v>119</v>
      </c>
      <c r="C10" s="115" t="s">
        <v>554</v>
      </c>
      <c r="D10" s="115" t="s">
        <v>731</v>
      </c>
      <c r="E10" s="115" t="s">
        <v>125</v>
      </c>
      <c r="F10" s="116" t="s">
        <v>25</v>
      </c>
      <c r="G10" s="117">
        <v>43</v>
      </c>
      <c r="H10" s="118">
        <v>92880</v>
      </c>
      <c r="I10" s="118">
        <v>10879</v>
      </c>
      <c r="J10" s="118">
        <v>103759</v>
      </c>
      <c r="K10" s="117"/>
      <c r="L10" s="121"/>
    </row>
    <row r="11" ht="24" customHeight="1" spans="1:12">
      <c r="A11" s="43">
        <v>7</v>
      </c>
      <c r="B11" s="115" t="s">
        <v>240</v>
      </c>
      <c r="C11" s="115" t="s">
        <v>724</v>
      </c>
      <c r="D11" s="115" t="s">
        <v>601</v>
      </c>
      <c r="E11" s="115" t="s">
        <v>24</v>
      </c>
      <c r="F11" s="116" t="s">
        <v>25</v>
      </c>
      <c r="G11" s="117">
        <v>41</v>
      </c>
      <c r="H11" s="118">
        <v>88560</v>
      </c>
      <c r="I11" s="118"/>
      <c r="J11" s="118">
        <v>88560</v>
      </c>
      <c r="K11" s="117"/>
      <c r="L11" s="121"/>
    </row>
    <row r="12" ht="24" customHeight="1" spans="1:12">
      <c r="A12" s="43">
        <v>8</v>
      </c>
      <c r="B12" s="98" t="s">
        <v>240</v>
      </c>
      <c r="C12" s="115" t="s">
        <v>145</v>
      </c>
      <c r="D12" s="115" t="s">
        <v>679</v>
      </c>
      <c r="E12" s="115" t="s">
        <v>35</v>
      </c>
      <c r="F12" s="116" t="s">
        <v>25</v>
      </c>
      <c r="G12" s="117">
        <v>32</v>
      </c>
      <c r="H12" s="118">
        <v>69120</v>
      </c>
      <c r="I12" s="118"/>
      <c r="J12" s="118">
        <v>69120</v>
      </c>
      <c r="K12" s="117"/>
      <c r="L12" s="121"/>
    </row>
    <row r="13" ht="24" customHeight="1" spans="1:12">
      <c r="A13" s="43"/>
      <c r="B13" s="43" t="s">
        <v>38</v>
      </c>
      <c r="C13" s="43"/>
      <c r="D13" s="43"/>
      <c r="E13" s="43"/>
      <c r="F13" s="43"/>
      <c r="G13" s="119">
        <f t="shared" ref="G13:L13" si="0">SUM(G5:G12)</f>
        <v>308</v>
      </c>
      <c r="H13" s="119">
        <f t="shared" si="0"/>
        <v>665280</v>
      </c>
      <c r="I13" s="119">
        <f t="shared" si="0"/>
        <v>10879</v>
      </c>
      <c r="J13" s="119">
        <f t="shared" si="0"/>
        <v>676159</v>
      </c>
      <c r="K13" s="119"/>
      <c r="L13" s="119"/>
    </row>
  </sheetData>
  <mergeCells count="5">
    <mergeCell ref="A2:K2"/>
    <mergeCell ref="A3:D3"/>
    <mergeCell ref="E3:G3"/>
    <mergeCell ref="H3:I3"/>
    <mergeCell ref="J3:K3"/>
  </mergeCells>
  <pageMargins left="0.25" right="0.25" top="0.75" bottom="0.75" header="0.298611111111111" footer="0.298611111111111"/>
  <pageSetup paperSize="9" orientation="landscape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workbookViewId="0">
      <selection activeCell="K5" sqref="K5:L22"/>
    </sheetView>
  </sheetViews>
  <sheetFormatPr defaultColWidth="9" defaultRowHeight="13.5"/>
  <cols>
    <col min="1" max="1" width="3.5" customWidth="1"/>
    <col min="2" max="2" width="27.875" style="38" customWidth="1"/>
    <col min="3" max="3" width="19.375" customWidth="1"/>
    <col min="4" max="4" width="27.375" style="38" customWidth="1"/>
    <col min="5" max="5" width="12.625" customWidth="1"/>
    <col min="6" max="6" width="5.875" customWidth="1"/>
    <col min="7" max="7" width="6.5" customWidth="1"/>
    <col min="8" max="8" width="8.75" style="38" customWidth="1"/>
    <col min="9" max="9" width="6" customWidth="1"/>
    <col min="10" max="10" width="8.625" customWidth="1"/>
    <col min="11" max="11" width="6.75" customWidth="1"/>
    <col min="12" max="12" width="11.25" customWidth="1"/>
  </cols>
  <sheetData>
    <row r="1" ht="14.25" spans="1:12">
      <c r="A1" s="67" t="s">
        <v>0</v>
      </c>
      <c r="B1" s="67"/>
      <c r="C1" s="2"/>
      <c r="D1" s="63"/>
      <c r="E1" s="2"/>
      <c r="F1" s="2"/>
      <c r="G1" s="2"/>
      <c r="H1" s="63"/>
      <c r="I1" s="2"/>
      <c r="J1" s="2"/>
      <c r="K1" s="2"/>
      <c r="L1" s="2"/>
    </row>
    <row r="2" ht="27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0"/>
    </row>
    <row r="3" ht="21" customHeight="1" spans="1:12">
      <c r="A3" s="102" t="s">
        <v>353</v>
      </c>
      <c r="B3" s="102"/>
      <c r="C3" s="102"/>
      <c r="D3" s="102"/>
      <c r="E3" s="40" t="s">
        <v>962</v>
      </c>
      <c r="F3" s="40"/>
      <c r="G3" s="40"/>
      <c r="H3" s="41"/>
      <c r="I3" s="41"/>
      <c r="J3" s="47" t="s">
        <v>4</v>
      </c>
      <c r="K3" s="47"/>
      <c r="L3" s="40"/>
    </row>
    <row r="4" ht="51" customHeight="1" spans="1:12">
      <c r="A4" s="5" t="s">
        <v>5</v>
      </c>
      <c r="B4" s="5" t="s">
        <v>6</v>
      </c>
      <c r="C4" s="5" t="s">
        <v>7</v>
      </c>
      <c r="D4" s="5" t="s">
        <v>59</v>
      </c>
      <c r="E4" s="5" t="s">
        <v>41</v>
      </c>
      <c r="F4" s="5" t="s">
        <v>9</v>
      </c>
      <c r="G4" s="5" t="s">
        <v>10</v>
      </c>
      <c r="H4" s="5" t="s">
        <v>11</v>
      </c>
      <c r="I4" s="5" t="s">
        <v>255</v>
      </c>
      <c r="J4" s="5" t="s">
        <v>404</v>
      </c>
      <c r="K4" s="5" t="s">
        <v>14</v>
      </c>
      <c r="L4" s="5" t="s">
        <v>15</v>
      </c>
    </row>
    <row r="5" ht="20" customHeight="1" spans="1:12">
      <c r="A5" s="6">
        <v>1</v>
      </c>
      <c r="B5" s="43" t="s">
        <v>143</v>
      </c>
      <c r="C5" s="103" t="s">
        <v>963</v>
      </c>
      <c r="D5" s="45" t="s">
        <v>199</v>
      </c>
      <c r="E5" s="43" t="s">
        <v>35</v>
      </c>
      <c r="F5" s="43" t="s">
        <v>25</v>
      </c>
      <c r="G5" s="48">
        <v>48</v>
      </c>
      <c r="H5" s="48">
        <v>103680</v>
      </c>
      <c r="I5" s="48">
        <v>0</v>
      </c>
      <c r="J5" s="48">
        <v>103680</v>
      </c>
      <c r="K5" s="48"/>
      <c r="L5" s="48"/>
    </row>
    <row r="6" ht="20" customHeight="1" spans="1:12">
      <c r="A6" s="6">
        <v>2</v>
      </c>
      <c r="B6" s="6" t="s">
        <v>266</v>
      </c>
      <c r="C6" s="103" t="s">
        <v>964</v>
      </c>
      <c r="D6" s="43" t="s">
        <v>476</v>
      </c>
      <c r="E6" s="42" t="s">
        <v>24</v>
      </c>
      <c r="F6" s="43" t="s">
        <v>25</v>
      </c>
      <c r="G6" s="44">
        <v>40</v>
      </c>
      <c r="H6" s="44">
        <v>86400</v>
      </c>
      <c r="I6" s="44">
        <v>0</v>
      </c>
      <c r="J6" s="44">
        <v>86400</v>
      </c>
      <c r="K6" s="44"/>
      <c r="L6" s="44"/>
    </row>
    <row r="7" ht="20" customHeight="1" spans="1:12">
      <c r="A7" s="6">
        <v>3</v>
      </c>
      <c r="B7" s="6" t="s">
        <v>266</v>
      </c>
      <c r="C7" s="103" t="s">
        <v>965</v>
      </c>
      <c r="D7" s="43" t="s">
        <v>601</v>
      </c>
      <c r="E7" s="42" t="s">
        <v>24</v>
      </c>
      <c r="F7" s="43" t="s">
        <v>25</v>
      </c>
      <c r="G7" s="44">
        <v>27</v>
      </c>
      <c r="H7" s="44">
        <v>58320</v>
      </c>
      <c r="I7" s="44">
        <v>0</v>
      </c>
      <c r="J7" s="44">
        <v>58320</v>
      </c>
      <c r="K7" s="44"/>
      <c r="L7" s="44"/>
    </row>
    <row r="8" ht="20" customHeight="1" spans="1:12">
      <c r="A8" s="6">
        <v>4</v>
      </c>
      <c r="B8" s="43" t="s">
        <v>136</v>
      </c>
      <c r="C8" s="103" t="s">
        <v>966</v>
      </c>
      <c r="D8" s="43" t="s">
        <v>321</v>
      </c>
      <c r="E8" s="42" t="s">
        <v>139</v>
      </c>
      <c r="F8" s="43" t="s">
        <v>25</v>
      </c>
      <c r="G8" s="48">
        <v>45</v>
      </c>
      <c r="H8" s="48">
        <v>97200</v>
      </c>
      <c r="I8" s="48">
        <v>0</v>
      </c>
      <c r="J8" s="48">
        <v>97200</v>
      </c>
      <c r="K8" s="48"/>
      <c r="L8" s="48"/>
    </row>
    <row r="9" ht="20" customHeight="1" spans="1:12">
      <c r="A9" s="6">
        <v>5</v>
      </c>
      <c r="B9" s="43" t="s">
        <v>136</v>
      </c>
      <c r="C9" s="103" t="s">
        <v>967</v>
      </c>
      <c r="D9" s="43" t="s">
        <v>968</v>
      </c>
      <c r="E9" s="42" t="s">
        <v>139</v>
      </c>
      <c r="F9" s="43" t="s">
        <v>25</v>
      </c>
      <c r="G9" s="44">
        <v>33</v>
      </c>
      <c r="H9" s="44">
        <v>71280</v>
      </c>
      <c r="I9" s="44">
        <v>0</v>
      </c>
      <c r="J9" s="44">
        <v>71280</v>
      </c>
      <c r="K9" s="44"/>
      <c r="L9" s="44"/>
    </row>
    <row r="10" ht="20" customHeight="1" spans="1:12">
      <c r="A10" s="6">
        <v>6</v>
      </c>
      <c r="B10" s="43" t="s">
        <v>546</v>
      </c>
      <c r="C10" s="103" t="s">
        <v>969</v>
      </c>
      <c r="D10" s="45" t="s">
        <v>970</v>
      </c>
      <c r="E10" s="42" t="s">
        <v>176</v>
      </c>
      <c r="F10" s="43" t="s">
        <v>22</v>
      </c>
      <c r="G10" s="48">
        <v>47</v>
      </c>
      <c r="H10" s="48">
        <v>73320</v>
      </c>
      <c r="I10" s="48">
        <v>0</v>
      </c>
      <c r="J10" s="48">
        <v>73320</v>
      </c>
      <c r="K10" s="48"/>
      <c r="L10" s="48"/>
    </row>
    <row r="11" ht="20" customHeight="1" spans="1:12">
      <c r="A11" s="6">
        <v>7</v>
      </c>
      <c r="B11" s="43" t="s">
        <v>289</v>
      </c>
      <c r="C11" s="103" t="s">
        <v>971</v>
      </c>
      <c r="D11" s="45" t="s">
        <v>636</v>
      </c>
      <c r="E11" s="43" t="s">
        <v>35</v>
      </c>
      <c r="F11" s="43" t="s">
        <v>25</v>
      </c>
      <c r="G11" s="48">
        <v>24</v>
      </c>
      <c r="H11" s="48">
        <v>51840</v>
      </c>
      <c r="I11" s="48">
        <v>0</v>
      </c>
      <c r="J11" s="48">
        <v>51840</v>
      </c>
      <c r="K11" s="48"/>
      <c r="L11" s="48"/>
    </row>
    <row r="12" ht="20" customHeight="1" spans="1:12">
      <c r="A12" s="6">
        <v>8</v>
      </c>
      <c r="B12" s="43" t="s">
        <v>289</v>
      </c>
      <c r="C12" s="103" t="s">
        <v>972</v>
      </c>
      <c r="D12" s="43" t="s">
        <v>221</v>
      </c>
      <c r="E12" s="42" t="s">
        <v>24</v>
      </c>
      <c r="F12" s="43" t="s">
        <v>25</v>
      </c>
      <c r="G12" s="44">
        <v>32</v>
      </c>
      <c r="H12" s="44">
        <v>69120</v>
      </c>
      <c r="I12" s="44">
        <v>0</v>
      </c>
      <c r="J12" s="44">
        <v>69120</v>
      </c>
      <c r="K12" s="44"/>
      <c r="L12" s="44"/>
    </row>
    <row r="13" ht="20" customHeight="1" spans="1:12">
      <c r="A13" s="6">
        <v>9</v>
      </c>
      <c r="B13" s="43" t="s">
        <v>289</v>
      </c>
      <c r="C13" s="103" t="s">
        <v>973</v>
      </c>
      <c r="D13" s="43" t="s">
        <v>383</v>
      </c>
      <c r="E13" s="42" t="s">
        <v>24</v>
      </c>
      <c r="F13" s="43" t="s">
        <v>25</v>
      </c>
      <c r="G13" s="48">
        <v>40</v>
      </c>
      <c r="H13" s="48">
        <v>86400</v>
      </c>
      <c r="I13" s="48">
        <v>0</v>
      </c>
      <c r="J13" s="48">
        <v>86400</v>
      </c>
      <c r="K13" s="48"/>
      <c r="L13" s="48"/>
    </row>
    <row r="14" ht="20" customHeight="1" spans="1:12">
      <c r="A14" s="6">
        <v>10</v>
      </c>
      <c r="B14" s="43" t="s">
        <v>289</v>
      </c>
      <c r="C14" s="103" t="s">
        <v>974</v>
      </c>
      <c r="D14" s="43" t="s">
        <v>210</v>
      </c>
      <c r="E14" s="42" t="s">
        <v>24</v>
      </c>
      <c r="F14" s="43" t="s">
        <v>25</v>
      </c>
      <c r="G14" s="46">
        <v>49</v>
      </c>
      <c r="H14" s="46">
        <v>105840</v>
      </c>
      <c r="I14" s="48">
        <v>0</v>
      </c>
      <c r="J14" s="46">
        <v>105840</v>
      </c>
      <c r="K14" s="46"/>
      <c r="L14" s="46"/>
    </row>
    <row r="15" ht="20" customHeight="1" spans="1:12">
      <c r="A15" s="6">
        <v>11</v>
      </c>
      <c r="B15" s="43" t="s">
        <v>289</v>
      </c>
      <c r="C15" s="103" t="s">
        <v>975</v>
      </c>
      <c r="D15" s="43" t="s">
        <v>292</v>
      </c>
      <c r="E15" s="42" t="s">
        <v>185</v>
      </c>
      <c r="F15" s="43" t="s">
        <v>25</v>
      </c>
      <c r="G15" s="46">
        <v>35</v>
      </c>
      <c r="H15" s="46">
        <v>75600</v>
      </c>
      <c r="I15" s="48">
        <v>0</v>
      </c>
      <c r="J15" s="46">
        <v>75600</v>
      </c>
      <c r="K15" s="46"/>
      <c r="L15" s="46"/>
    </row>
    <row r="16" ht="20" customHeight="1" spans="1:12">
      <c r="A16" s="6">
        <v>12</v>
      </c>
      <c r="B16" s="43" t="s">
        <v>289</v>
      </c>
      <c r="C16" s="103" t="s">
        <v>976</v>
      </c>
      <c r="D16" s="43" t="s">
        <v>977</v>
      </c>
      <c r="E16" s="42" t="s">
        <v>35</v>
      </c>
      <c r="F16" s="43" t="s">
        <v>25</v>
      </c>
      <c r="G16" s="48">
        <v>31</v>
      </c>
      <c r="H16" s="48">
        <v>66960</v>
      </c>
      <c r="I16" s="48">
        <v>0</v>
      </c>
      <c r="J16" s="48">
        <v>66960</v>
      </c>
      <c r="K16" s="48"/>
      <c r="L16" s="48"/>
    </row>
    <row r="17" ht="20" customHeight="1" spans="1:12">
      <c r="A17" s="6">
        <v>13</v>
      </c>
      <c r="B17" s="43" t="s">
        <v>289</v>
      </c>
      <c r="C17" s="103" t="s">
        <v>975</v>
      </c>
      <c r="D17" s="43" t="s">
        <v>601</v>
      </c>
      <c r="E17" s="42" t="s">
        <v>24</v>
      </c>
      <c r="F17" s="43" t="s">
        <v>25</v>
      </c>
      <c r="G17" s="48">
        <v>41</v>
      </c>
      <c r="H17" s="48">
        <v>88560</v>
      </c>
      <c r="I17" s="48">
        <v>0</v>
      </c>
      <c r="J17" s="48">
        <v>88560</v>
      </c>
      <c r="K17" s="48"/>
      <c r="L17" s="48"/>
    </row>
    <row r="18" ht="20" customHeight="1" spans="1:12">
      <c r="A18" s="6">
        <v>14</v>
      </c>
      <c r="B18" s="43" t="s">
        <v>289</v>
      </c>
      <c r="C18" s="103" t="s">
        <v>978</v>
      </c>
      <c r="D18" s="43" t="s">
        <v>979</v>
      </c>
      <c r="E18" s="42" t="s">
        <v>185</v>
      </c>
      <c r="F18" s="43" t="s">
        <v>25</v>
      </c>
      <c r="G18" s="48">
        <v>39</v>
      </c>
      <c r="H18" s="48">
        <v>84240</v>
      </c>
      <c r="I18" s="48">
        <v>0</v>
      </c>
      <c r="J18" s="48">
        <v>84240</v>
      </c>
      <c r="K18" s="48"/>
      <c r="L18" s="48"/>
    </row>
    <row r="19" ht="20" customHeight="1" spans="1:12">
      <c r="A19" s="6">
        <v>15</v>
      </c>
      <c r="B19" s="43" t="s">
        <v>289</v>
      </c>
      <c r="C19" s="103" t="s">
        <v>980</v>
      </c>
      <c r="D19" s="43" t="s">
        <v>84</v>
      </c>
      <c r="E19" s="42" t="s">
        <v>21</v>
      </c>
      <c r="F19" s="43" t="s">
        <v>22</v>
      </c>
      <c r="G19" s="48">
        <v>32</v>
      </c>
      <c r="H19" s="48">
        <v>49920</v>
      </c>
      <c r="I19" s="48">
        <v>0</v>
      </c>
      <c r="J19" s="48">
        <v>49920</v>
      </c>
      <c r="K19" s="48"/>
      <c r="L19" s="48"/>
    </row>
    <row r="20" ht="20" customHeight="1" spans="1:12">
      <c r="A20" s="6">
        <v>16</v>
      </c>
      <c r="B20" s="6" t="s">
        <v>370</v>
      </c>
      <c r="C20" s="103" t="s">
        <v>981</v>
      </c>
      <c r="D20" s="43" t="s">
        <v>300</v>
      </c>
      <c r="E20" s="42" t="s">
        <v>24</v>
      </c>
      <c r="F20" s="43" t="s">
        <v>25</v>
      </c>
      <c r="G20" s="48">
        <v>28</v>
      </c>
      <c r="H20" s="48">
        <v>60480</v>
      </c>
      <c r="I20" s="48">
        <v>0</v>
      </c>
      <c r="J20" s="48">
        <v>60480</v>
      </c>
      <c r="K20" s="48"/>
      <c r="L20" s="48"/>
    </row>
    <row r="21" ht="20" customHeight="1" spans="1:12">
      <c r="A21" s="6">
        <v>17</v>
      </c>
      <c r="B21" s="6" t="s">
        <v>370</v>
      </c>
      <c r="C21" s="103" t="s">
        <v>982</v>
      </c>
      <c r="D21" s="43" t="s">
        <v>73</v>
      </c>
      <c r="E21" s="42" t="s">
        <v>24</v>
      </c>
      <c r="F21" s="43" t="s">
        <v>25</v>
      </c>
      <c r="G21" s="44">
        <v>32</v>
      </c>
      <c r="H21" s="44">
        <v>69120</v>
      </c>
      <c r="I21" s="44">
        <v>0</v>
      </c>
      <c r="J21" s="44">
        <v>69120</v>
      </c>
      <c r="K21" s="44"/>
      <c r="L21" s="44"/>
    </row>
    <row r="22" ht="20" customHeight="1" spans="1:12">
      <c r="A22" s="7" t="s">
        <v>38</v>
      </c>
      <c r="B22" s="8"/>
      <c r="C22" s="8"/>
      <c r="D22" s="8"/>
      <c r="E22" s="8"/>
      <c r="F22" s="9"/>
      <c r="G22" s="44">
        <f t="shared" ref="G22:L22" si="0">SUM(G5:G21)</f>
        <v>623</v>
      </c>
      <c r="H22" s="44">
        <f t="shared" si="0"/>
        <v>1298280</v>
      </c>
      <c r="I22" s="44">
        <f t="shared" si="0"/>
        <v>0</v>
      </c>
      <c r="J22" s="44">
        <f t="shared" si="0"/>
        <v>1298280</v>
      </c>
      <c r="K22" s="44"/>
      <c r="L22" s="44"/>
    </row>
  </sheetData>
  <mergeCells count="6">
    <mergeCell ref="A1:B1"/>
    <mergeCell ref="A2:K2"/>
    <mergeCell ref="A3:D3"/>
    <mergeCell ref="E3:G3"/>
    <mergeCell ref="J3:K3"/>
    <mergeCell ref="A22:F22"/>
  </mergeCells>
  <pageMargins left="0.25" right="0.25" top="0.75" bottom="0.75" header="0.298611111111111" footer="0.298611111111111"/>
  <pageSetup paperSize="9" orientation="landscape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J25" sqref="J25"/>
    </sheetView>
  </sheetViews>
  <sheetFormatPr defaultColWidth="9" defaultRowHeight="13.5"/>
  <cols>
    <col min="1" max="1" width="3.5" customWidth="1"/>
    <col min="2" max="2" width="28.5" customWidth="1"/>
    <col min="3" max="3" width="14.75" customWidth="1"/>
    <col min="4" max="4" width="28.5" customWidth="1"/>
    <col min="5" max="5" width="19" customWidth="1"/>
    <col min="6" max="6" width="4.5" customWidth="1"/>
    <col min="7" max="7" width="6.25" customWidth="1"/>
    <col min="8" max="8" width="8.5" customWidth="1"/>
    <col min="9" max="9" width="6.75" customWidth="1"/>
    <col min="10" max="10" width="8.5" customWidth="1"/>
    <col min="11" max="11" width="6.75" customWidth="1"/>
    <col min="12" max="12" width="9.75" customWidth="1"/>
  </cols>
  <sheetData>
    <row r="1" ht="14.25" spans="1:12">
      <c r="A1" s="1" t="s">
        <v>0</v>
      </c>
      <c r="B1" s="13"/>
      <c r="C1" s="2"/>
      <c r="D1" s="13"/>
      <c r="E1" s="2"/>
      <c r="F1" s="2"/>
      <c r="G1" s="2"/>
      <c r="H1" s="2"/>
      <c r="I1" s="2"/>
      <c r="J1" s="2"/>
      <c r="K1" s="2"/>
      <c r="L1" s="2"/>
    </row>
    <row r="2" ht="27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0"/>
    </row>
    <row r="3" ht="18" customHeight="1" spans="1:12">
      <c r="A3" s="15" t="s">
        <v>39</v>
      </c>
      <c r="B3" s="16"/>
      <c r="C3" s="15"/>
      <c r="D3" s="16"/>
      <c r="E3" s="16"/>
      <c r="F3" s="97" t="s">
        <v>903</v>
      </c>
      <c r="G3" s="97"/>
      <c r="H3" s="97"/>
      <c r="I3" s="97"/>
      <c r="J3" s="31" t="s">
        <v>4</v>
      </c>
      <c r="K3" s="31"/>
      <c r="L3" s="10"/>
    </row>
    <row r="4" ht="54" customHeight="1" spans="1:12">
      <c r="A4" s="5" t="s">
        <v>5</v>
      </c>
      <c r="B4" s="5" t="s">
        <v>6</v>
      </c>
      <c r="C4" s="5" t="s">
        <v>7</v>
      </c>
      <c r="D4" s="5" t="s">
        <v>59</v>
      </c>
      <c r="E4" s="5" t="s">
        <v>41</v>
      </c>
      <c r="F4" s="22" t="s">
        <v>9</v>
      </c>
      <c r="G4" s="22" t="s">
        <v>10</v>
      </c>
      <c r="H4" s="22" t="s">
        <v>11</v>
      </c>
      <c r="I4" s="22" t="s">
        <v>255</v>
      </c>
      <c r="J4" s="22" t="s">
        <v>404</v>
      </c>
      <c r="K4" s="22" t="s">
        <v>14</v>
      </c>
      <c r="L4" s="22" t="s">
        <v>15</v>
      </c>
    </row>
    <row r="5" ht="24" customHeight="1" spans="1:12">
      <c r="A5" s="6">
        <v>1</v>
      </c>
      <c r="B5" s="87" t="s">
        <v>42</v>
      </c>
      <c r="C5" s="87" t="s">
        <v>983</v>
      </c>
      <c r="D5" s="98" t="s">
        <v>984</v>
      </c>
      <c r="E5" s="87" t="s">
        <v>24</v>
      </c>
      <c r="F5" s="6" t="s">
        <v>44</v>
      </c>
      <c r="G5" s="69">
        <v>24</v>
      </c>
      <c r="H5" s="69">
        <v>51840</v>
      </c>
      <c r="I5" s="69"/>
      <c r="J5" s="69">
        <v>51840</v>
      </c>
      <c r="K5" s="69">
        <v>24</v>
      </c>
      <c r="L5" s="69">
        <v>77200</v>
      </c>
    </row>
    <row r="6" ht="24" customHeight="1" spans="1:12">
      <c r="A6" s="6">
        <v>2</v>
      </c>
      <c r="B6" s="87" t="s">
        <v>42</v>
      </c>
      <c r="C6" s="87" t="s">
        <v>985</v>
      </c>
      <c r="D6" s="99" t="s">
        <v>986</v>
      </c>
      <c r="E6" s="87" t="s">
        <v>72</v>
      </c>
      <c r="F6" s="6" t="s">
        <v>44</v>
      </c>
      <c r="G6" s="69">
        <v>36</v>
      </c>
      <c r="H6" s="69">
        <v>77760</v>
      </c>
      <c r="I6" s="69"/>
      <c r="J6" s="69">
        <v>77760</v>
      </c>
      <c r="K6" s="69">
        <v>36</v>
      </c>
      <c r="L6" s="69">
        <v>117000</v>
      </c>
    </row>
    <row r="7" ht="24" customHeight="1" spans="1:12">
      <c r="A7" s="6">
        <v>3</v>
      </c>
      <c r="B7" s="87" t="s">
        <v>296</v>
      </c>
      <c r="C7" s="87" t="s">
        <v>987</v>
      </c>
      <c r="D7" s="99" t="s">
        <v>292</v>
      </c>
      <c r="E7" s="87" t="s">
        <v>185</v>
      </c>
      <c r="F7" s="6" t="s">
        <v>44</v>
      </c>
      <c r="G7" s="69">
        <v>41</v>
      </c>
      <c r="H7" s="69">
        <v>88560</v>
      </c>
      <c r="I7" s="69"/>
      <c r="J7" s="69">
        <v>88560</v>
      </c>
      <c r="K7" s="69">
        <v>41</v>
      </c>
      <c r="L7" s="69">
        <v>133500</v>
      </c>
    </row>
    <row r="8" ht="24" customHeight="1" spans="1:12">
      <c r="A8" s="6">
        <v>4</v>
      </c>
      <c r="B8" s="87" t="s">
        <v>296</v>
      </c>
      <c r="C8" s="87" t="s">
        <v>988</v>
      </c>
      <c r="D8" s="100" t="s">
        <v>300</v>
      </c>
      <c r="E8" s="87" t="s">
        <v>24</v>
      </c>
      <c r="F8" s="6" t="s">
        <v>44</v>
      </c>
      <c r="G8" s="69">
        <v>39</v>
      </c>
      <c r="H8" s="69">
        <v>84240</v>
      </c>
      <c r="I8" s="69"/>
      <c r="J8" s="69">
        <v>84240</v>
      </c>
      <c r="K8" s="69">
        <v>39</v>
      </c>
      <c r="L8" s="69">
        <v>126900</v>
      </c>
    </row>
    <row r="9" ht="24" customHeight="1" spans="1:12">
      <c r="A9" s="6">
        <v>5</v>
      </c>
      <c r="B9" s="87" t="s">
        <v>296</v>
      </c>
      <c r="C9" s="87" t="s">
        <v>989</v>
      </c>
      <c r="D9" s="98" t="s">
        <v>990</v>
      </c>
      <c r="E9" s="87" t="s">
        <v>179</v>
      </c>
      <c r="F9" s="18" t="s">
        <v>44</v>
      </c>
      <c r="G9" s="69">
        <v>44</v>
      </c>
      <c r="H9" s="69">
        <v>95040</v>
      </c>
      <c r="I9" s="69"/>
      <c r="J9" s="69">
        <v>95040</v>
      </c>
      <c r="K9" s="69">
        <v>44</v>
      </c>
      <c r="L9" s="69">
        <v>144300</v>
      </c>
    </row>
    <row r="10" ht="24" customHeight="1" spans="1:12">
      <c r="A10" s="6">
        <v>6</v>
      </c>
      <c r="B10" s="87" t="s">
        <v>296</v>
      </c>
      <c r="C10" s="87" t="s">
        <v>991</v>
      </c>
      <c r="D10" s="99" t="s">
        <v>510</v>
      </c>
      <c r="E10" s="87" t="s">
        <v>24</v>
      </c>
      <c r="F10" s="6" t="s">
        <v>44</v>
      </c>
      <c r="G10" s="69">
        <v>30</v>
      </c>
      <c r="H10" s="69">
        <v>64800</v>
      </c>
      <c r="I10" s="69"/>
      <c r="J10" s="69">
        <v>64800</v>
      </c>
      <c r="K10" s="69">
        <v>30</v>
      </c>
      <c r="L10" s="69">
        <v>97500</v>
      </c>
    </row>
    <row r="11" ht="24" customHeight="1" spans="1:12">
      <c r="A11" s="6">
        <v>7</v>
      </c>
      <c r="B11" s="87" t="s">
        <v>296</v>
      </c>
      <c r="C11" s="87" t="s">
        <v>989</v>
      </c>
      <c r="D11" s="98" t="s">
        <v>992</v>
      </c>
      <c r="E11" s="87" t="s">
        <v>24</v>
      </c>
      <c r="F11" s="6" t="s">
        <v>44</v>
      </c>
      <c r="G11" s="69">
        <v>41</v>
      </c>
      <c r="H11" s="69">
        <v>88560</v>
      </c>
      <c r="I11" s="69"/>
      <c r="J11" s="69">
        <v>88560</v>
      </c>
      <c r="K11" s="69">
        <v>41</v>
      </c>
      <c r="L11" s="69">
        <v>133900</v>
      </c>
    </row>
    <row r="12" ht="24" customHeight="1" spans="1:12">
      <c r="A12" s="6">
        <v>8</v>
      </c>
      <c r="B12" s="87" t="s">
        <v>296</v>
      </c>
      <c r="C12" s="87" t="s">
        <v>993</v>
      </c>
      <c r="D12" s="99" t="s">
        <v>994</v>
      </c>
      <c r="E12" s="87" t="s">
        <v>76</v>
      </c>
      <c r="F12" s="6" t="s">
        <v>47</v>
      </c>
      <c r="G12" s="69">
        <v>34</v>
      </c>
      <c r="H12" s="69">
        <v>24480</v>
      </c>
      <c r="I12" s="69">
        <v>5610</v>
      </c>
      <c r="J12" s="69">
        <v>30090</v>
      </c>
      <c r="K12" s="69">
        <v>34</v>
      </c>
      <c r="L12" s="69">
        <v>23800</v>
      </c>
    </row>
    <row r="13" ht="24" customHeight="1" spans="1:12">
      <c r="A13" s="6">
        <v>9</v>
      </c>
      <c r="B13" s="87" t="s">
        <v>95</v>
      </c>
      <c r="C13" s="87" t="s">
        <v>995</v>
      </c>
      <c r="D13" s="98" t="s">
        <v>79</v>
      </c>
      <c r="E13" s="87" t="s">
        <v>21</v>
      </c>
      <c r="F13" s="6" t="s">
        <v>94</v>
      </c>
      <c r="G13" s="69">
        <v>32</v>
      </c>
      <c r="H13" s="69">
        <v>49920</v>
      </c>
      <c r="I13" s="69"/>
      <c r="J13" s="69">
        <v>49920</v>
      </c>
      <c r="K13" s="69">
        <v>32</v>
      </c>
      <c r="L13" s="69">
        <v>78700</v>
      </c>
    </row>
    <row r="14" ht="24" customHeight="1" spans="1:12">
      <c r="A14" s="6">
        <v>10</v>
      </c>
      <c r="B14" s="87" t="s">
        <v>95</v>
      </c>
      <c r="C14" s="87" t="s">
        <v>996</v>
      </c>
      <c r="D14" s="98" t="s">
        <v>84</v>
      </c>
      <c r="E14" s="87" t="s">
        <v>21</v>
      </c>
      <c r="F14" s="6" t="s">
        <v>94</v>
      </c>
      <c r="G14" s="69">
        <v>40</v>
      </c>
      <c r="H14" s="69">
        <v>62400</v>
      </c>
      <c r="I14" s="69"/>
      <c r="J14" s="69">
        <v>62400</v>
      </c>
      <c r="K14" s="69">
        <v>40</v>
      </c>
      <c r="L14" s="69">
        <v>99700</v>
      </c>
    </row>
    <row r="15" ht="24" customHeight="1" spans="1:12">
      <c r="A15" s="6">
        <v>11</v>
      </c>
      <c r="B15" s="87" t="s">
        <v>95</v>
      </c>
      <c r="C15" s="87" t="s">
        <v>997</v>
      </c>
      <c r="D15" s="98" t="s">
        <v>998</v>
      </c>
      <c r="E15" s="87" t="s">
        <v>649</v>
      </c>
      <c r="F15" s="6" t="s">
        <v>47</v>
      </c>
      <c r="G15" s="69">
        <v>30</v>
      </c>
      <c r="H15" s="69">
        <v>21600</v>
      </c>
      <c r="I15" s="69">
        <v>4950</v>
      </c>
      <c r="J15" s="69">
        <v>26550</v>
      </c>
      <c r="K15" s="69">
        <v>30</v>
      </c>
      <c r="L15" s="69">
        <v>21000</v>
      </c>
    </row>
    <row r="16" ht="24" customHeight="1" spans="1:12">
      <c r="A16" s="6">
        <v>12</v>
      </c>
      <c r="B16" s="87" t="s">
        <v>95</v>
      </c>
      <c r="C16" s="87" t="s">
        <v>999</v>
      </c>
      <c r="D16" s="98" t="s">
        <v>1000</v>
      </c>
      <c r="E16" s="87" t="s">
        <v>649</v>
      </c>
      <c r="F16" s="6" t="s">
        <v>47</v>
      </c>
      <c r="G16" s="69">
        <v>44</v>
      </c>
      <c r="H16" s="69">
        <v>31680</v>
      </c>
      <c r="I16" s="69">
        <v>7260</v>
      </c>
      <c r="J16" s="69">
        <v>38940</v>
      </c>
      <c r="K16" s="69">
        <v>44</v>
      </c>
      <c r="L16" s="69">
        <v>30800</v>
      </c>
    </row>
    <row r="17" ht="24" customHeight="1" spans="1:12">
      <c r="A17" s="6">
        <v>13</v>
      </c>
      <c r="B17" s="87" t="s">
        <v>1001</v>
      </c>
      <c r="C17" s="87" t="s">
        <v>1002</v>
      </c>
      <c r="D17" s="98" t="s">
        <v>68</v>
      </c>
      <c r="E17" s="87" t="s">
        <v>24</v>
      </c>
      <c r="F17" s="6" t="s">
        <v>44</v>
      </c>
      <c r="G17" s="69">
        <v>34</v>
      </c>
      <c r="H17" s="69">
        <v>73440</v>
      </c>
      <c r="I17" s="69"/>
      <c r="J17" s="69">
        <v>73440</v>
      </c>
      <c r="K17" s="69">
        <v>34</v>
      </c>
      <c r="L17" s="69">
        <v>110600</v>
      </c>
    </row>
    <row r="18" ht="24" customHeight="1" spans="1:12">
      <c r="A18" s="6">
        <v>14</v>
      </c>
      <c r="B18" s="87" t="s">
        <v>604</v>
      </c>
      <c r="C18" s="87" t="s">
        <v>1003</v>
      </c>
      <c r="D18" s="101" t="s">
        <v>84</v>
      </c>
      <c r="E18" s="87" t="s">
        <v>21</v>
      </c>
      <c r="F18" s="6" t="s">
        <v>94</v>
      </c>
      <c r="G18" s="69">
        <v>38</v>
      </c>
      <c r="H18" s="69">
        <v>59280</v>
      </c>
      <c r="I18" s="69"/>
      <c r="J18" s="69">
        <v>59280</v>
      </c>
      <c r="K18" s="69">
        <v>38</v>
      </c>
      <c r="L18" s="69">
        <v>93800</v>
      </c>
    </row>
    <row r="19" ht="24" customHeight="1" spans="1:12">
      <c r="A19" s="7" t="s">
        <v>38</v>
      </c>
      <c r="B19" s="8"/>
      <c r="C19" s="8"/>
      <c r="D19" s="8"/>
      <c r="E19" s="8"/>
      <c r="F19" s="9"/>
      <c r="G19" s="52">
        <f t="shared" ref="G19:L19" si="0">SUM(G5:G18)</f>
        <v>507</v>
      </c>
      <c r="H19" s="52">
        <f t="shared" si="0"/>
        <v>873600</v>
      </c>
      <c r="I19" s="52">
        <f t="shared" si="0"/>
        <v>17820</v>
      </c>
      <c r="J19" s="52">
        <f t="shared" si="0"/>
        <v>891420</v>
      </c>
      <c r="K19" s="52">
        <f t="shared" si="0"/>
        <v>507</v>
      </c>
      <c r="L19" s="52">
        <f t="shared" si="0"/>
        <v>1288700</v>
      </c>
    </row>
  </sheetData>
  <mergeCells count="4">
    <mergeCell ref="A2:K2"/>
    <mergeCell ref="F3:I3"/>
    <mergeCell ref="J3:K3"/>
    <mergeCell ref="A19:F19"/>
  </mergeCells>
  <pageMargins left="0.25" right="0.25" top="0.75" bottom="0.75" header="0.298611111111111" footer="0.298611111111111"/>
  <pageSetup paperSize="9" orientation="landscape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O20" sqref="O20"/>
    </sheetView>
  </sheetViews>
  <sheetFormatPr defaultColWidth="9" defaultRowHeight="13.5"/>
  <cols>
    <col min="1" max="1" width="3.375" customWidth="1"/>
    <col min="2" max="2" width="28.875" customWidth="1"/>
    <col min="3" max="3" width="19.625" customWidth="1"/>
    <col min="4" max="4" width="27.375" customWidth="1"/>
    <col min="5" max="5" width="12.125" customWidth="1"/>
    <col min="6" max="6" width="4.625" customWidth="1"/>
    <col min="7" max="7" width="6.75" customWidth="1"/>
    <col min="9" max="9" width="6.5" customWidth="1"/>
    <col min="10" max="10" width="7.25" customWidth="1"/>
    <col min="11" max="11" width="7.75" customWidth="1"/>
    <col min="12" max="12" width="11" customWidth="1"/>
  </cols>
  <sheetData>
    <row r="1" ht="14.25" spans="1:12">
      <c r="A1" s="1" t="s">
        <v>0</v>
      </c>
      <c r="B1" s="13"/>
      <c r="C1" s="2"/>
      <c r="D1" s="13"/>
      <c r="E1" s="2"/>
      <c r="F1" s="2"/>
      <c r="G1" s="2"/>
      <c r="H1" s="2"/>
      <c r="I1" s="2"/>
      <c r="J1" s="2"/>
      <c r="K1" s="2"/>
      <c r="L1" s="2"/>
    </row>
    <row r="2" ht="31.5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0"/>
    </row>
    <row r="3" ht="14.25" spans="1:12">
      <c r="A3" s="15" t="s">
        <v>39</v>
      </c>
      <c r="B3" s="16"/>
      <c r="C3" s="15"/>
      <c r="D3" s="16"/>
      <c r="E3" s="16"/>
      <c r="F3" s="16"/>
      <c r="G3" s="17" t="s">
        <v>962</v>
      </c>
      <c r="H3" s="17"/>
      <c r="I3" s="17"/>
      <c r="J3" s="31" t="s">
        <v>4</v>
      </c>
      <c r="K3" s="31"/>
      <c r="L3" s="10"/>
    </row>
    <row r="4" ht="55" customHeight="1" spans="1:12">
      <c r="A4" s="5" t="s">
        <v>5</v>
      </c>
      <c r="B4" s="5" t="s">
        <v>6</v>
      </c>
      <c r="C4" s="5" t="s">
        <v>7</v>
      </c>
      <c r="D4" s="5" t="s">
        <v>59</v>
      </c>
      <c r="E4" s="5" t="s">
        <v>41</v>
      </c>
      <c r="F4" s="5" t="s">
        <v>9</v>
      </c>
      <c r="G4" s="5" t="s">
        <v>10</v>
      </c>
      <c r="H4" s="5" t="s">
        <v>11</v>
      </c>
      <c r="I4" s="5" t="s">
        <v>255</v>
      </c>
      <c r="J4" s="5" t="s">
        <v>404</v>
      </c>
      <c r="K4" s="5" t="s">
        <v>14</v>
      </c>
      <c r="L4" s="5" t="s">
        <v>15</v>
      </c>
    </row>
    <row r="5" ht="21" customHeight="1" spans="1:12">
      <c r="A5" s="6">
        <v>1</v>
      </c>
      <c r="B5" s="70" t="s">
        <v>1004</v>
      </c>
      <c r="C5" s="68" t="s">
        <v>901</v>
      </c>
      <c r="D5" s="43" t="s">
        <v>413</v>
      </c>
      <c r="E5" s="68" t="s">
        <v>167</v>
      </c>
      <c r="F5" s="6" t="s">
        <v>44</v>
      </c>
      <c r="G5" s="25">
        <v>28</v>
      </c>
      <c r="H5" s="25">
        <v>60480</v>
      </c>
      <c r="I5" s="25"/>
      <c r="J5" s="25">
        <v>60480</v>
      </c>
      <c r="K5" s="25"/>
      <c r="L5" s="89"/>
    </row>
    <row r="6" ht="21" customHeight="1" spans="1:12">
      <c r="A6" s="6">
        <v>2</v>
      </c>
      <c r="B6" s="70" t="s">
        <v>1004</v>
      </c>
      <c r="C6" s="68" t="s">
        <v>1005</v>
      </c>
      <c r="D6" s="43" t="s">
        <v>313</v>
      </c>
      <c r="E6" s="68" t="s">
        <v>21</v>
      </c>
      <c r="F6" s="6" t="s">
        <v>94</v>
      </c>
      <c r="G6" s="25">
        <v>39</v>
      </c>
      <c r="H6" s="25">
        <v>60840</v>
      </c>
      <c r="I6" s="25"/>
      <c r="J6" s="25">
        <v>60840</v>
      </c>
      <c r="K6" s="25"/>
      <c r="L6" s="89"/>
    </row>
    <row r="7" s="37" customFormat="1" ht="21" customHeight="1" spans="1:12">
      <c r="A7" s="90">
        <v>3</v>
      </c>
      <c r="B7" s="91" t="s">
        <v>1004</v>
      </c>
      <c r="C7" s="92" t="s">
        <v>1006</v>
      </c>
      <c r="D7" s="93" t="s">
        <v>413</v>
      </c>
      <c r="E7" s="92" t="s">
        <v>167</v>
      </c>
      <c r="F7" s="90" t="s">
        <v>44</v>
      </c>
      <c r="G7" s="34">
        <v>28</v>
      </c>
      <c r="H7" s="34">
        <v>60480</v>
      </c>
      <c r="I7" s="34"/>
      <c r="J7" s="34">
        <v>60480</v>
      </c>
      <c r="K7" s="34"/>
      <c r="L7" s="35"/>
    </row>
    <row r="8" s="37" customFormat="1" ht="21" customHeight="1" spans="1:12">
      <c r="A8" s="92">
        <v>4</v>
      </c>
      <c r="B8" s="94" t="s">
        <v>1004</v>
      </c>
      <c r="C8" s="92" t="s">
        <v>771</v>
      </c>
      <c r="D8" s="95" t="s">
        <v>244</v>
      </c>
      <c r="E8" s="92" t="s">
        <v>35</v>
      </c>
      <c r="F8" s="92" t="s">
        <v>44</v>
      </c>
      <c r="G8" s="34">
        <v>38</v>
      </c>
      <c r="H8" s="34">
        <v>82080</v>
      </c>
      <c r="I8" s="34"/>
      <c r="J8" s="34">
        <v>82080</v>
      </c>
      <c r="K8" s="34">
        <v>38</v>
      </c>
      <c r="L8" s="35">
        <v>123700</v>
      </c>
    </row>
    <row r="9" s="37" customFormat="1" ht="21" customHeight="1" spans="1:12">
      <c r="A9" s="90">
        <v>5</v>
      </c>
      <c r="B9" s="91" t="s">
        <v>1004</v>
      </c>
      <c r="C9" s="92" t="s">
        <v>883</v>
      </c>
      <c r="D9" s="93" t="s">
        <v>69</v>
      </c>
      <c r="E9" s="92" t="s">
        <v>35</v>
      </c>
      <c r="F9" s="90" t="s">
        <v>44</v>
      </c>
      <c r="G9" s="34">
        <v>30</v>
      </c>
      <c r="H9" s="34">
        <v>64800</v>
      </c>
      <c r="I9" s="34"/>
      <c r="J9" s="34">
        <v>64800</v>
      </c>
      <c r="K9" s="34"/>
      <c r="L9" s="35"/>
    </row>
    <row r="10" s="37" customFormat="1" ht="21" customHeight="1" spans="1:12">
      <c r="A10" s="90">
        <v>6</v>
      </c>
      <c r="B10" s="91" t="s">
        <v>1004</v>
      </c>
      <c r="C10" s="92" t="s">
        <v>1007</v>
      </c>
      <c r="D10" s="93" t="s">
        <v>630</v>
      </c>
      <c r="E10" s="92" t="s">
        <v>21</v>
      </c>
      <c r="F10" s="90" t="s">
        <v>94</v>
      </c>
      <c r="G10" s="34">
        <v>34</v>
      </c>
      <c r="H10" s="34">
        <v>53040</v>
      </c>
      <c r="I10" s="34"/>
      <c r="J10" s="34">
        <v>53040</v>
      </c>
      <c r="K10" s="34"/>
      <c r="L10" s="35"/>
    </row>
    <row r="11" s="37" customFormat="1" ht="21" customHeight="1" spans="1:12">
      <c r="A11" s="90">
        <v>7</v>
      </c>
      <c r="B11" s="91" t="s">
        <v>1004</v>
      </c>
      <c r="C11" s="92" t="s">
        <v>1008</v>
      </c>
      <c r="D11" s="93" t="s">
        <v>1009</v>
      </c>
      <c r="E11" s="92" t="s">
        <v>167</v>
      </c>
      <c r="F11" s="90" t="s">
        <v>44</v>
      </c>
      <c r="G11" s="34">
        <v>35</v>
      </c>
      <c r="H11" s="34">
        <v>75600</v>
      </c>
      <c r="I11" s="34"/>
      <c r="J11" s="34">
        <v>75600</v>
      </c>
      <c r="K11" s="34"/>
      <c r="L11" s="35"/>
    </row>
    <row r="12" s="37" customFormat="1" ht="21" customHeight="1" spans="1:12">
      <c r="A12" s="90">
        <v>8</v>
      </c>
      <c r="B12" s="93" t="s">
        <v>1010</v>
      </c>
      <c r="C12" s="92" t="s">
        <v>1011</v>
      </c>
      <c r="D12" s="93" t="s">
        <v>206</v>
      </c>
      <c r="E12" s="92" t="s">
        <v>21</v>
      </c>
      <c r="F12" s="90" t="s">
        <v>94</v>
      </c>
      <c r="G12" s="34">
        <v>28</v>
      </c>
      <c r="H12" s="34">
        <v>43680</v>
      </c>
      <c r="I12" s="34"/>
      <c r="J12" s="34">
        <v>43680</v>
      </c>
      <c r="K12" s="34"/>
      <c r="L12" s="35"/>
    </row>
    <row r="13" s="37" customFormat="1" ht="21" customHeight="1" spans="1:12">
      <c r="A13" s="92">
        <v>9</v>
      </c>
      <c r="B13" s="95" t="s">
        <v>1010</v>
      </c>
      <c r="C13" s="92" t="s">
        <v>1012</v>
      </c>
      <c r="D13" s="95" t="s">
        <v>69</v>
      </c>
      <c r="E13" s="92" t="s">
        <v>35</v>
      </c>
      <c r="F13" s="92" t="s">
        <v>44</v>
      </c>
      <c r="G13" s="34">
        <v>16</v>
      </c>
      <c r="H13" s="34">
        <v>34560</v>
      </c>
      <c r="I13" s="34"/>
      <c r="J13" s="34">
        <v>34560</v>
      </c>
      <c r="K13" s="34">
        <v>16</v>
      </c>
      <c r="L13" s="35">
        <v>51100</v>
      </c>
    </row>
    <row r="14" s="37" customFormat="1" ht="21" customHeight="1" spans="1:12">
      <c r="A14" s="90">
        <v>10</v>
      </c>
      <c r="B14" s="93" t="s">
        <v>1010</v>
      </c>
      <c r="C14" s="92" t="s">
        <v>1013</v>
      </c>
      <c r="D14" s="93" t="s">
        <v>206</v>
      </c>
      <c r="E14" s="92" t="s">
        <v>21</v>
      </c>
      <c r="F14" s="90" t="s">
        <v>94</v>
      </c>
      <c r="G14" s="34">
        <v>20</v>
      </c>
      <c r="H14" s="34">
        <v>31200</v>
      </c>
      <c r="I14" s="34"/>
      <c r="J14" s="34">
        <v>31200</v>
      </c>
      <c r="K14" s="34"/>
      <c r="L14" s="35"/>
    </row>
    <row r="15" s="37" customFormat="1" ht="21" customHeight="1" spans="1:12">
      <c r="A15" s="90">
        <v>11</v>
      </c>
      <c r="B15" s="96" t="s">
        <v>42</v>
      </c>
      <c r="C15" s="92" t="s">
        <v>1014</v>
      </c>
      <c r="D15" s="93" t="s">
        <v>1015</v>
      </c>
      <c r="E15" s="92" t="s">
        <v>72</v>
      </c>
      <c r="F15" s="90" t="s">
        <v>44</v>
      </c>
      <c r="G15" s="34">
        <v>47</v>
      </c>
      <c r="H15" s="34">
        <v>101520</v>
      </c>
      <c r="I15" s="34"/>
      <c r="J15" s="34">
        <v>101520</v>
      </c>
      <c r="K15" s="34"/>
      <c r="L15" s="35"/>
    </row>
    <row r="16" ht="21" customHeight="1" spans="1:12">
      <c r="A16" s="6">
        <v>12</v>
      </c>
      <c r="B16" s="42" t="s">
        <v>42</v>
      </c>
      <c r="C16" s="68" t="s">
        <v>1016</v>
      </c>
      <c r="D16" s="43" t="s">
        <v>844</v>
      </c>
      <c r="E16" s="68" t="s">
        <v>845</v>
      </c>
      <c r="F16" s="6" t="s">
        <v>94</v>
      </c>
      <c r="G16" s="25">
        <v>46</v>
      </c>
      <c r="H16" s="25">
        <v>71760</v>
      </c>
      <c r="I16" s="25"/>
      <c r="J16" s="25">
        <v>71760</v>
      </c>
      <c r="K16" s="25"/>
      <c r="L16" s="89"/>
    </row>
    <row r="17" ht="21" customHeight="1" spans="1:12">
      <c r="A17" s="7" t="s">
        <v>38</v>
      </c>
      <c r="B17" s="8"/>
      <c r="C17" s="8"/>
      <c r="D17" s="8"/>
      <c r="E17" s="8"/>
      <c r="F17" s="9"/>
      <c r="G17" s="22">
        <f>SUM(G5:G16)</f>
        <v>389</v>
      </c>
      <c r="H17" s="22">
        <f>SUM(H5:H16)</f>
        <v>740040</v>
      </c>
      <c r="I17" s="22"/>
      <c r="J17" s="22">
        <f>SUM(J5:J16)</f>
        <v>740040</v>
      </c>
      <c r="K17" s="22">
        <f>SUM(K5:K16)</f>
        <v>54</v>
      </c>
      <c r="L17" s="22">
        <f>SUM(L5:L16)</f>
        <v>174800</v>
      </c>
    </row>
  </sheetData>
  <mergeCells count="4">
    <mergeCell ref="A2:K2"/>
    <mergeCell ref="G3:I3"/>
    <mergeCell ref="J3:K3"/>
    <mergeCell ref="A17:F17"/>
  </mergeCells>
  <pageMargins left="0.25" right="0.25" top="0.75" bottom="0.75" header="0.298611111111111" footer="0.298611111111111"/>
  <pageSetup paperSize="9" orientation="landscape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M26" sqref="M26"/>
    </sheetView>
  </sheetViews>
  <sheetFormatPr defaultColWidth="9" defaultRowHeight="13.5"/>
  <cols>
    <col min="1" max="1" width="3.625" customWidth="1"/>
    <col min="2" max="2" width="27.5" customWidth="1"/>
    <col min="3" max="3" width="17" customWidth="1"/>
    <col min="4" max="4" width="28.75" customWidth="1"/>
    <col min="5" max="5" width="17.375" customWidth="1"/>
    <col min="6" max="6" width="5.375" customWidth="1"/>
    <col min="7" max="7" width="5.875" customWidth="1"/>
    <col min="8" max="8" width="7.75" customWidth="1"/>
    <col min="9" max="9" width="6.375" customWidth="1"/>
    <col min="10" max="10" width="7.375" customWidth="1"/>
    <col min="11" max="11" width="7.25" customWidth="1"/>
    <col min="12" max="12" width="11.25" customWidth="1"/>
  </cols>
  <sheetData>
    <row r="1" ht="14.25" spans="1:12">
      <c r="A1" s="1" t="s">
        <v>0</v>
      </c>
      <c r="B1" s="13"/>
      <c r="C1" s="2"/>
      <c r="D1" s="13"/>
      <c r="E1" s="2"/>
      <c r="F1" s="2"/>
      <c r="G1" s="2"/>
      <c r="H1" s="2"/>
      <c r="I1" s="2"/>
      <c r="J1" s="2"/>
      <c r="K1" s="2"/>
      <c r="L1" s="2"/>
    </row>
    <row r="2" ht="31.5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0"/>
    </row>
    <row r="3" ht="14.25" spans="1:12">
      <c r="A3" s="15" t="s">
        <v>39</v>
      </c>
      <c r="B3" s="16"/>
      <c r="C3" s="15"/>
      <c r="D3" s="16"/>
      <c r="E3" s="16"/>
      <c r="F3" s="16"/>
      <c r="G3" s="17" t="s">
        <v>1017</v>
      </c>
      <c r="H3" s="17"/>
      <c r="I3" s="17"/>
      <c r="J3" s="31" t="s">
        <v>4</v>
      </c>
      <c r="K3" s="31"/>
      <c r="L3" s="10"/>
    </row>
    <row r="4" ht="51" customHeight="1" spans="1:12">
      <c r="A4" s="5" t="s">
        <v>5</v>
      </c>
      <c r="B4" s="5" t="s">
        <v>6</v>
      </c>
      <c r="C4" s="5" t="s">
        <v>7</v>
      </c>
      <c r="D4" s="5" t="s">
        <v>59</v>
      </c>
      <c r="E4" s="5" t="s">
        <v>41</v>
      </c>
      <c r="F4" s="5" t="s">
        <v>9</v>
      </c>
      <c r="G4" s="5" t="s">
        <v>10</v>
      </c>
      <c r="H4" s="5" t="s">
        <v>11</v>
      </c>
      <c r="I4" s="5" t="s">
        <v>255</v>
      </c>
      <c r="J4" s="5" t="s">
        <v>404</v>
      </c>
      <c r="K4" s="5" t="s">
        <v>14</v>
      </c>
      <c r="L4" s="5" t="s">
        <v>15</v>
      </c>
    </row>
    <row r="5" ht="27" customHeight="1" spans="1:12">
      <c r="A5" s="18">
        <v>1</v>
      </c>
      <c r="B5" s="43" t="s">
        <v>95</v>
      </c>
      <c r="C5" s="87" t="s">
        <v>1018</v>
      </c>
      <c r="D5" s="43" t="s">
        <v>1019</v>
      </c>
      <c r="E5" s="87" t="s">
        <v>649</v>
      </c>
      <c r="F5" s="6" t="s">
        <v>47</v>
      </c>
      <c r="G5" s="25">
        <v>32</v>
      </c>
      <c r="H5" s="25">
        <v>23040</v>
      </c>
      <c r="I5" s="25">
        <v>5280</v>
      </c>
      <c r="J5" s="25">
        <v>28320</v>
      </c>
      <c r="K5" s="25">
        <v>32</v>
      </c>
      <c r="L5" s="89">
        <v>22400</v>
      </c>
    </row>
    <row r="6" ht="27" customHeight="1" spans="1:12">
      <c r="A6" s="18">
        <v>2</v>
      </c>
      <c r="B6" s="43" t="s">
        <v>95</v>
      </c>
      <c r="C6" s="87" t="s">
        <v>1020</v>
      </c>
      <c r="D6" s="43" t="s">
        <v>1021</v>
      </c>
      <c r="E6" s="87" t="s">
        <v>649</v>
      </c>
      <c r="F6" s="6" t="s">
        <v>47</v>
      </c>
      <c r="G6" s="25">
        <v>34</v>
      </c>
      <c r="H6" s="25">
        <v>24480</v>
      </c>
      <c r="I6" s="25">
        <v>5610</v>
      </c>
      <c r="J6" s="25">
        <v>30090</v>
      </c>
      <c r="K6" s="25">
        <v>34</v>
      </c>
      <c r="L6" s="89">
        <v>23800</v>
      </c>
    </row>
    <row r="7" ht="27" customHeight="1" spans="1:12">
      <c r="A7" s="18">
        <v>3</v>
      </c>
      <c r="B7" s="6" t="s">
        <v>296</v>
      </c>
      <c r="C7" s="87" t="s">
        <v>768</v>
      </c>
      <c r="D7" s="43" t="s">
        <v>383</v>
      </c>
      <c r="E7" s="87" t="s">
        <v>24</v>
      </c>
      <c r="F7" s="6" t="s">
        <v>44</v>
      </c>
      <c r="G7" s="25">
        <v>37</v>
      </c>
      <c r="H7" s="25">
        <v>79920</v>
      </c>
      <c r="I7" s="25"/>
      <c r="J7" s="25">
        <v>79920</v>
      </c>
      <c r="K7" s="25">
        <v>37</v>
      </c>
      <c r="L7" s="89">
        <v>118300</v>
      </c>
    </row>
    <row r="8" ht="27" customHeight="1" spans="1:12">
      <c r="A8" s="18">
        <v>4</v>
      </c>
      <c r="B8" s="6" t="s">
        <v>296</v>
      </c>
      <c r="C8" s="87" t="s">
        <v>875</v>
      </c>
      <c r="D8" s="43" t="s">
        <v>476</v>
      </c>
      <c r="E8" s="87" t="s">
        <v>24</v>
      </c>
      <c r="F8" s="6" t="s">
        <v>44</v>
      </c>
      <c r="G8" s="25">
        <v>39</v>
      </c>
      <c r="H8" s="25">
        <v>84240</v>
      </c>
      <c r="I8" s="25"/>
      <c r="J8" s="25">
        <v>84240</v>
      </c>
      <c r="K8" s="25">
        <v>39</v>
      </c>
      <c r="L8" s="89">
        <v>126800</v>
      </c>
    </row>
    <row r="9" ht="27" customHeight="1" spans="1:12">
      <c r="A9" s="18">
        <v>5</v>
      </c>
      <c r="B9" s="43" t="s">
        <v>777</v>
      </c>
      <c r="C9" s="87" t="s">
        <v>1022</v>
      </c>
      <c r="D9" s="6" t="s">
        <v>575</v>
      </c>
      <c r="E9" s="87" t="s">
        <v>93</v>
      </c>
      <c r="F9" s="6" t="s">
        <v>94</v>
      </c>
      <c r="G9" s="25">
        <v>41</v>
      </c>
      <c r="H9" s="25">
        <v>63960</v>
      </c>
      <c r="I9" s="25"/>
      <c r="J9" s="25">
        <v>63960</v>
      </c>
      <c r="K9" s="25">
        <v>38</v>
      </c>
      <c r="L9" s="89">
        <v>94300</v>
      </c>
    </row>
    <row r="10" ht="27" customHeight="1" spans="1:12">
      <c r="A10" s="18">
        <v>6</v>
      </c>
      <c r="B10" s="43" t="s">
        <v>777</v>
      </c>
      <c r="C10" s="87" t="s">
        <v>1023</v>
      </c>
      <c r="D10" s="43" t="s">
        <v>1024</v>
      </c>
      <c r="E10" s="87" t="s">
        <v>1025</v>
      </c>
      <c r="F10" s="6" t="s">
        <v>94</v>
      </c>
      <c r="G10" s="25">
        <v>26</v>
      </c>
      <c r="H10" s="25">
        <v>40560</v>
      </c>
      <c r="I10" s="25"/>
      <c r="J10" s="25">
        <v>40560</v>
      </c>
      <c r="K10" s="25">
        <v>25</v>
      </c>
      <c r="L10" s="89">
        <v>60000</v>
      </c>
    </row>
    <row r="11" ht="27" customHeight="1" spans="1:12">
      <c r="A11" s="18">
        <v>7</v>
      </c>
      <c r="B11" s="43" t="s">
        <v>48</v>
      </c>
      <c r="C11" s="87" t="s">
        <v>1026</v>
      </c>
      <c r="D11" s="43" t="s">
        <v>1027</v>
      </c>
      <c r="E11" s="87" t="s">
        <v>50</v>
      </c>
      <c r="F11" s="6" t="s">
        <v>44</v>
      </c>
      <c r="G11" s="25">
        <v>39</v>
      </c>
      <c r="H11" s="25">
        <v>84240</v>
      </c>
      <c r="I11" s="25"/>
      <c r="J11" s="25">
        <v>84240</v>
      </c>
      <c r="K11" s="25">
        <v>39</v>
      </c>
      <c r="L11" s="89">
        <v>126100</v>
      </c>
    </row>
    <row r="12" ht="27" customHeight="1" spans="1:12">
      <c r="A12" s="18">
        <v>8</v>
      </c>
      <c r="B12" s="70" t="s">
        <v>1004</v>
      </c>
      <c r="C12" s="87" t="s">
        <v>771</v>
      </c>
      <c r="D12" s="43" t="s">
        <v>246</v>
      </c>
      <c r="E12" s="87" t="s">
        <v>35</v>
      </c>
      <c r="F12" s="6" t="s">
        <v>44</v>
      </c>
      <c r="G12" s="25">
        <v>35</v>
      </c>
      <c r="H12" s="25">
        <v>75600</v>
      </c>
      <c r="I12" s="25"/>
      <c r="J12" s="25">
        <v>75600</v>
      </c>
      <c r="K12" s="25">
        <v>35</v>
      </c>
      <c r="L12" s="89">
        <v>114100</v>
      </c>
    </row>
    <row r="13" ht="27" customHeight="1" spans="1:12">
      <c r="A13" s="18">
        <v>9</v>
      </c>
      <c r="B13" s="70" t="s">
        <v>1004</v>
      </c>
      <c r="C13" s="87" t="s">
        <v>1028</v>
      </c>
      <c r="D13" s="43" t="s">
        <v>204</v>
      </c>
      <c r="E13" s="87" t="s">
        <v>21</v>
      </c>
      <c r="F13" s="6" t="s">
        <v>94</v>
      </c>
      <c r="G13" s="25">
        <v>37</v>
      </c>
      <c r="H13" s="25">
        <v>57720</v>
      </c>
      <c r="I13" s="25"/>
      <c r="J13" s="25">
        <v>57720</v>
      </c>
      <c r="K13" s="25">
        <v>37</v>
      </c>
      <c r="L13" s="89">
        <v>91200</v>
      </c>
    </row>
    <row r="14" ht="27" customHeight="1" spans="1:12">
      <c r="A14" s="18">
        <v>10</v>
      </c>
      <c r="B14" s="70" t="s">
        <v>1004</v>
      </c>
      <c r="C14" s="87" t="s">
        <v>1029</v>
      </c>
      <c r="D14" s="43" t="s">
        <v>313</v>
      </c>
      <c r="E14" s="87" t="s">
        <v>21</v>
      </c>
      <c r="F14" s="6" t="s">
        <v>94</v>
      </c>
      <c r="G14" s="25">
        <v>33</v>
      </c>
      <c r="H14" s="25">
        <v>51480</v>
      </c>
      <c r="I14" s="25"/>
      <c r="J14" s="25">
        <v>51480</v>
      </c>
      <c r="K14" s="25">
        <v>33</v>
      </c>
      <c r="L14" s="89">
        <v>80500</v>
      </c>
    </row>
    <row r="15" ht="27" customHeight="1" spans="1:12">
      <c r="A15" s="18">
        <v>11</v>
      </c>
      <c r="B15" s="43" t="s">
        <v>266</v>
      </c>
      <c r="C15" s="87" t="s">
        <v>1030</v>
      </c>
      <c r="D15" s="43" t="s">
        <v>474</v>
      </c>
      <c r="E15" s="87" t="s">
        <v>24</v>
      </c>
      <c r="F15" s="6" t="s">
        <v>44</v>
      </c>
      <c r="G15" s="25">
        <v>29</v>
      </c>
      <c r="H15" s="25">
        <v>62640</v>
      </c>
      <c r="I15" s="25"/>
      <c r="J15" s="25">
        <v>62640</v>
      </c>
      <c r="K15" s="25">
        <v>29</v>
      </c>
      <c r="L15" s="89">
        <v>95100</v>
      </c>
    </row>
    <row r="16" ht="27" customHeight="1" spans="1:12">
      <c r="A16" s="18">
        <v>12</v>
      </c>
      <c r="B16" s="43" t="s">
        <v>136</v>
      </c>
      <c r="C16" s="87" t="s">
        <v>1031</v>
      </c>
      <c r="D16" s="88" t="s">
        <v>1032</v>
      </c>
      <c r="E16" s="87" t="s">
        <v>139</v>
      </c>
      <c r="F16" s="6" t="s">
        <v>44</v>
      </c>
      <c r="G16" s="25">
        <v>21</v>
      </c>
      <c r="H16" s="25">
        <v>45360</v>
      </c>
      <c r="I16" s="25"/>
      <c r="J16" s="25">
        <v>45360</v>
      </c>
      <c r="K16" s="25">
        <v>21</v>
      </c>
      <c r="L16" s="89">
        <v>66800</v>
      </c>
    </row>
    <row r="17" ht="27" customHeight="1" spans="1:12">
      <c r="A17" s="7" t="s">
        <v>38</v>
      </c>
      <c r="B17" s="8"/>
      <c r="C17" s="8"/>
      <c r="D17" s="8"/>
      <c r="E17" s="8"/>
      <c r="F17" s="9"/>
      <c r="G17" s="22">
        <f t="shared" ref="G17:L17" si="0">SUM(G5:G16)</f>
        <v>403</v>
      </c>
      <c r="H17" s="22">
        <f t="shared" si="0"/>
        <v>693240</v>
      </c>
      <c r="I17" s="22">
        <f t="shared" si="0"/>
        <v>10890</v>
      </c>
      <c r="J17" s="22">
        <f t="shared" si="0"/>
        <v>704130</v>
      </c>
      <c r="K17" s="22">
        <f t="shared" si="0"/>
        <v>399</v>
      </c>
      <c r="L17" s="22">
        <f t="shared" si="0"/>
        <v>1019400</v>
      </c>
    </row>
    <row r="24" spans="10:10">
      <c r="J24" t="s">
        <v>548</v>
      </c>
    </row>
  </sheetData>
  <mergeCells count="4">
    <mergeCell ref="A2:K2"/>
    <mergeCell ref="G3:I3"/>
    <mergeCell ref="J3:K3"/>
    <mergeCell ref="A17:F17"/>
  </mergeCells>
  <pageMargins left="0.25" right="0.25" top="0.75" bottom="0.75" header="0.298611111111111" footer="0.298611111111111"/>
  <pageSetup paperSize="9" orientation="landscape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N14" sqref="N14"/>
    </sheetView>
  </sheetViews>
  <sheetFormatPr defaultColWidth="9" defaultRowHeight="13.5" outlineLevelRow="6"/>
  <cols>
    <col min="1" max="1" width="6.375" customWidth="1"/>
    <col min="2" max="2" width="20.625" customWidth="1"/>
    <col min="3" max="3" width="20.25" customWidth="1"/>
    <col min="4" max="4" width="18.5" customWidth="1"/>
    <col min="5" max="5" width="15.125" customWidth="1"/>
    <col min="6" max="6" width="5.625" customWidth="1"/>
    <col min="10" max="10" width="7.75" customWidth="1"/>
    <col min="11" max="11" width="11" customWidth="1"/>
    <col min="12" max="12" width="11.75" customWidth="1"/>
  </cols>
  <sheetData>
    <row r="1" ht="14.25" spans="1:12">
      <c r="A1" s="71" t="s">
        <v>0</v>
      </c>
      <c r="B1" s="2"/>
      <c r="C1" s="2"/>
      <c r="D1" s="2"/>
      <c r="E1" s="2"/>
      <c r="F1" s="2"/>
      <c r="G1" s="2"/>
      <c r="H1" s="72"/>
      <c r="I1" s="2"/>
      <c r="J1" s="2"/>
      <c r="K1" s="2"/>
      <c r="L1" s="2"/>
    </row>
    <row r="2" ht="27" spans="1:12">
      <c r="A2" s="73" t="s">
        <v>1</v>
      </c>
      <c r="B2" s="73"/>
      <c r="C2" s="73"/>
      <c r="D2" s="73"/>
      <c r="E2" s="73"/>
      <c r="F2" s="73"/>
      <c r="G2" s="73"/>
      <c r="H2" s="74"/>
      <c r="I2" s="73"/>
      <c r="J2" s="73"/>
      <c r="K2" s="73"/>
      <c r="L2" s="73"/>
    </row>
    <row r="3" spans="1:12">
      <c r="A3" s="75" t="s">
        <v>51</v>
      </c>
      <c r="B3" s="75"/>
      <c r="C3" s="75"/>
      <c r="D3" s="76" t="s">
        <v>88</v>
      </c>
      <c r="E3" s="77" t="s">
        <v>1033</v>
      </c>
      <c r="F3" s="78"/>
      <c r="G3" s="75"/>
      <c r="H3" s="79"/>
      <c r="I3" s="84"/>
      <c r="J3" s="76" t="s">
        <v>4</v>
      </c>
      <c r="K3" s="76"/>
      <c r="L3" s="85"/>
    </row>
    <row r="4" ht="57" customHeight="1" spans="1:12">
      <c r="A4" s="52" t="s">
        <v>5</v>
      </c>
      <c r="B4" s="52" t="s">
        <v>6</v>
      </c>
      <c r="C4" s="52" t="s">
        <v>7</v>
      </c>
      <c r="D4" s="52" t="s">
        <v>59</v>
      </c>
      <c r="E4" s="52" t="s">
        <v>41</v>
      </c>
      <c r="F4" s="52" t="s">
        <v>252</v>
      </c>
      <c r="G4" s="52" t="s">
        <v>253</v>
      </c>
      <c r="H4" s="80" t="s">
        <v>254</v>
      </c>
      <c r="I4" s="52" t="s">
        <v>450</v>
      </c>
      <c r="J4" s="52" t="s">
        <v>404</v>
      </c>
      <c r="K4" s="52" t="s">
        <v>14</v>
      </c>
      <c r="L4" s="52" t="s">
        <v>15</v>
      </c>
    </row>
    <row r="5" ht="42" customHeight="1" spans="1:12">
      <c r="A5" s="6">
        <v>1</v>
      </c>
      <c r="B5" s="6" t="s">
        <v>526</v>
      </c>
      <c r="C5" s="6" t="s">
        <v>498</v>
      </c>
      <c r="D5" s="6" t="s">
        <v>1034</v>
      </c>
      <c r="E5" s="6" t="s">
        <v>139</v>
      </c>
      <c r="F5" s="6" t="s">
        <v>25</v>
      </c>
      <c r="G5" s="52">
        <v>19</v>
      </c>
      <c r="H5" s="80">
        <v>41040</v>
      </c>
      <c r="I5" s="80">
        <v>0</v>
      </c>
      <c r="J5" s="86">
        <v>41040</v>
      </c>
      <c r="K5" s="80"/>
      <c r="L5" s="80"/>
    </row>
    <row r="6" ht="42" customHeight="1" spans="1:12">
      <c r="A6" s="6">
        <v>2</v>
      </c>
      <c r="B6" s="6" t="s">
        <v>95</v>
      </c>
      <c r="C6" s="6" t="s">
        <v>1035</v>
      </c>
      <c r="D6" s="6" t="s">
        <v>1036</v>
      </c>
      <c r="E6" s="6" t="s">
        <v>518</v>
      </c>
      <c r="F6" s="6" t="s">
        <v>25</v>
      </c>
      <c r="G6" s="52">
        <v>25</v>
      </c>
      <c r="H6" s="80">
        <v>14975</v>
      </c>
      <c r="I6" s="80">
        <v>0</v>
      </c>
      <c r="J6" s="86">
        <v>14975</v>
      </c>
      <c r="K6" s="80"/>
      <c r="L6" s="80"/>
    </row>
    <row r="7" ht="42" customHeight="1" spans="1:12">
      <c r="A7" s="81" t="s">
        <v>658</v>
      </c>
      <c r="B7" s="82"/>
      <c r="C7" s="82"/>
      <c r="D7" s="82"/>
      <c r="E7" s="82"/>
      <c r="F7" s="83"/>
      <c r="G7" s="52">
        <f t="shared" ref="G7:L7" si="0">SUM(G5:G6)</f>
        <v>44</v>
      </c>
      <c r="H7" s="52">
        <f t="shared" si="0"/>
        <v>56015</v>
      </c>
      <c r="I7" s="52">
        <f t="shared" si="0"/>
        <v>0</v>
      </c>
      <c r="J7" s="86">
        <f t="shared" si="0"/>
        <v>56015</v>
      </c>
      <c r="K7" s="52"/>
      <c r="L7" s="52"/>
    </row>
  </sheetData>
  <mergeCells count="5">
    <mergeCell ref="A2:L2"/>
    <mergeCell ref="A3:C3"/>
    <mergeCell ref="F3:H3"/>
    <mergeCell ref="J3:K3"/>
    <mergeCell ref="A7:F7"/>
  </mergeCells>
  <pageMargins left="0.25" right="0.25" top="0.75" bottom="0.75" header="0.298611111111111" footer="0.298611111111111"/>
  <pageSetup paperSize="9" orientation="landscape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J25" sqref="J25"/>
    </sheetView>
  </sheetViews>
  <sheetFormatPr defaultColWidth="9" defaultRowHeight="13.5"/>
  <cols>
    <col min="1" max="1" width="3.875" customWidth="1"/>
    <col min="2" max="2" width="29" customWidth="1"/>
    <col min="3" max="3" width="19.125" customWidth="1"/>
    <col min="4" max="4" width="25.25" customWidth="1"/>
    <col min="5" max="5" width="11.5" customWidth="1"/>
    <col min="6" max="6" width="5.375" customWidth="1"/>
    <col min="7" max="7" width="7.125" customWidth="1"/>
    <col min="9" max="9" width="6.5" customWidth="1"/>
    <col min="11" max="11" width="7.125" customWidth="1"/>
    <col min="12" max="12" width="11.125" customWidth="1"/>
  </cols>
  <sheetData>
    <row r="1" ht="14.25" spans="1:12">
      <c r="A1" s="67" t="s">
        <v>0</v>
      </c>
      <c r="B1" s="67"/>
      <c r="C1" s="67"/>
      <c r="D1" s="2"/>
      <c r="E1" s="2"/>
      <c r="F1" s="2"/>
      <c r="G1" s="2"/>
      <c r="H1" s="2"/>
      <c r="I1" s="2"/>
      <c r="J1" s="2"/>
      <c r="K1" s="2"/>
      <c r="L1" s="2"/>
    </row>
    <row r="2" ht="31.5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0"/>
    </row>
    <row r="3" ht="22" customHeight="1" spans="1:12">
      <c r="A3" s="15" t="s">
        <v>39</v>
      </c>
      <c r="B3" s="16"/>
      <c r="C3" s="15"/>
      <c r="D3" s="15"/>
      <c r="E3" s="16"/>
      <c r="F3" s="16"/>
      <c r="G3" s="17" t="s">
        <v>1037</v>
      </c>
      <c r="H3" s="17"/>
      <c r="I3" s="17"/>
      <c r="J3" s="31" t="s">
        <v>4</v>
      </c>
      <c r="K3" s="31"/>
      <c r="L3" s="10"/>
    </row>
    <row r="4" ht="62" customHeight="1" spans="1:12">
      <c r="A4" s="5" t="s">
        <v>5</v>
      </c>
      <c r="B4" s="5" t="s">
        <v>6</v>
      </c>
      <c r="C4" s="5" t="s">
        <v>7</v>
      </c>
      <c r="D4" s="5" t="s">
        <v>59</v>
      </c>
      <c r="E4" s="5" t="s">
        <v>41</v>
      </c>
      <c r="F4" s="5" t="s">
        <v>9</v>
      </c>
      <c r="G4" s="5" t="s">
        <v>10</v>
      </c>
      <c r="H4" s="5" t="s">
        <v>11</v>
      </c>
      <c r="I4" s="5" t="s">
        <v>255</v>
      </c>
      <c r="J4" s="5" t="s">
        <v>404</v>
      </c>
      <c r="K4" s="5" t="s">
        <v>14</v>
      </c>
      <c r="L4" s="5" t="s">
        <v>15</v>
      </c>
    </row>
    <row r="5" ht="27" customHeight="1" spans="1:12">
      <c r="A5" s="6">
        <v>1</v>
      </c>
      <c r="B5" s="68" t="s">
        <v>42</v>
      </c>
      <c r="C5" s="6" t="s">
        <v>1038</v>
      </c>
      <c r="D5" s="43" t="s">
        <v>306</v>
      </c>
      <c r="E5" s="68" t="s">
        <v>304</v>
      </c>
      <c r="F5" s="6" t="s">
        <v>94</v>
      </c>
      <c r="G5" s="52">
        <v>46</v>
      </c>
      <c r="H5" s="52">
        <v>71760</v>
      </c>
      <c r="I5" s="52"/>
      <c r="J5" s="52">
        <v>71760</v>
      </c>
      <c r="K5" s="52">
        <v>46</v>
      </c>
      <c r="L5" s="52">
        <v>115000</v>
      </c>
    </row>
    <row r="6" ht="27" customHeight="1" spans="1:12">
      <c r="A6" s="6">
        <v>2</v>
      </c>
      <c r="B6" s="68" t="s">
        <v>42</v>
      </c>
      <c r="C6" s="68" t="s">
        <v>1038</v>
      </c>
      <c r="D6" s="43" t="s">
        <v>206</v>
      </c>
      <c r="E6" s="68" t="s">
        <v>21</v>
      </c>
      <c r="F6" s="6" t="s">
        <v>94</v>
      </c>
      <c r="G6" s="69">
        <v>36</v>
      </c>
      <c r="H6" s="69">
        <v>56160</v>
      </c>
      <c r="I6" s="69"/>
      <c r="J6" s="69">
        <v>56160</v>
      </c>
      <c r="K6" s="69">
        <v>36</v>
      </c>
      <c r="L6" s="69">
        <v>88600</v>
      </c>
    </row>
    <row r="7" ht="27" customHeight="1" spans="1:12">
      <c r="A7" s="6">
        <v>3</v>
      </c>
      <c r="B7" s="68" t="s">
        <v>42</v>
      </c>
      <c r="C7" s="68" t="s">
        <v>1039</v>
      </c>
      <c r="D7" s="43" t="s">
        <v>948</v>
      </c>
      <c r="E7" s="68" t="s">
        <v>24</v>
      </c>
      <c r="F7" s="6" t="s">
        <v>44</v>
      </c>
      <c r="G7" s="69">
        <v>30</v>
      </c>
      <c r="H7" s="69">
        <v>64800</v>
      </c>
      <c r="I7" s="69"/>
      <c r="J7" s="69">
        <v>64800</v>
      </c>
      <c r="K7" s="69">
        <v>30</v>
      </c>
      <c r="L7" s="69">
        <v>99000</v>
      </c>
    </row>
    <row r="8" ht="27" customHeight="1" spans="1:12">
      <c r="A8" s="6">
        <v>4</v>
      </c>
      <c r="B8" s="70" t="s">
        <v>1004</v>
      </c>
      <c r="C8" s="68" t="s">
        <v>902</v>
      </c>
      <c r="D8" s="43" t="s">
        <v>292</v>
      </c>
      <c r="E8" s="68" t="s">
        <v>185</v>
      </c>
      <c r="F8" s="6" t="s">
        <v>44</v>
      </c>
      <c r="G8" s="69">
        <v>44</v>
      </c>
      <c r="H8" s="69">
        <v>95040</v>
      </c>
      <c r="I8" s="69"/>
      <c r="J8" s="69">
        <v>95040</v>
      </c>
      <c r="K8" s="69">
        <v>44</v>
      </c>
      <c r="L8" s="69">
        <v>141700</v>
      </c>
    </row>
    <row r="9" ht="27" customHeight="1" spans="1:12">
      <c r="A9" s="6">
        <v>5</v>
      </c>
      <c r="B9" s="70" t="s">
        <v>1004</v>
      </c>
      <c r="C9" s="68" t="s">
        <v>1040</v>
      </c>
      <c r="D9" s="43" t="s">
        <v>478</v>
      </c>
      <c r="E9" s="68" t="s">
        <v>167</v>
      </c>
      <c r="F9" s="6" t="s">
        <v>44</v>
      </c>
      <c r="G9" s="69">
        <v>35</v>
      </c>
      <c r="H9" s="69">
        <v>75600</v>
      </c>
      <c r="I9" s="69"/>
      <c r="J9" s="69">
        <v>75600</v>
      </c>
      <c r="K9" s="69">
        <v>34</v>
      </c>
      <c r="L9" s="69">
        <v>110900</v>
      </c>
    </row>
    <row r="10" ht="27" customHeight="1" spans="1:12">
      <c r="A10" s="6">
        <v>6</v>
      </c>
      <c r="B10" s="43" t="s">
        <v>458</v>
      </c>
      <c r="C10" s="68" t="s">
        <v>1041</v>
      </c>
      <c r="D10" s="43" t="s">
        <v>1042</v>
      </c>
      <c r="E10" s="68" t="s">
        <v>1043</v>
      </c>
      <c r="F10" s="68" t="s">
        <v>47</v>
      </c>
      <c r="G10" s="69">
        <v>33</v>
      </c>
      <c r="H10" s="69">
        <v>23760</v>
      </c>
      <c r="I10" s="69"/>
      <c r="J10" s="69">
        <v>23760</v>
      </c>
      <c r="K10" s="69">
        <v>33</v>
      </c>
      <c r="L10" s="69">
        <v>23100</v>
      </c>
    </row>
    <row r="11" ht="27" customHeight="1" spans="1:12">
      <c r="A11" s="7" t="s">
        <v>38</v>
      </c>
      <c r="B11" s="8"/>
      <c r="C11" s="8"/>
      <c r="D11" s="8"/>
      <c r="E11" s="8"/>
      <c r="F11" s="9"/>
      <c r="G11" s="52">
        <f>SUM(G5:G10)</f>
        <v>224</v>
      </c>
      <c r="H11" s="52">
        <f>SUM(H5:H10)</f>
        <v>387120</v>
      </c>
      <c r="I11" s="52"/>
      <c r="J11" s="52">
        <f>SUM(J5:J10)</f>
        <v>387120</v>
      </c>
      <c r="K11" s="52">
        <f>SUM(K5:K10)</f>
        <v>223</v>
      </c>
      <c r="L11" s="52">
        <f>SUM(L5:L10)</f>
        <v>578300</v>
      </c>
    </row>
  </sheetData>
  <mergeCells count="5">
    <mergeCell ref="A1:C1"/>
    <mergeCell ref="A2:K2"/>
    <mergeCell ref="G3:I3"/>
    <mergeCell ref="J3:K3"/>
    <mergeCell ref="A11:F11"/>
  </mergeCells>
  <pageMargins left="0.25" right="0.25" top="0.75" bottom="0.75" header="0.298611111111111" footer="0.298611111111111"/>
  <pageSetup paperSize="9" orientation="landscape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"/>
  <sheetViews>
    <sheetView workbookViewId="0">
      <selection activeCell="K5" sqref="K5:M19"/>
    </sheetView>
  </sheetViews>
  <sheetFormatPr defaultColWidth="9" defaultRowHeight="13.5"/>
  <cols>
    <col min="1" max="1" width="3.25" customWidth="1"/>
    <col min="2" max="2" width="27.625" customWidth="1"/>
    <col min="3" max="3" width="20" customWidth="1"/>
    <col min="4" max="4" width="25.5" customWidth="1"/>
    <col min="5" max="5" width="13.5" customWidth="1"/>
    <col min="6" max="6" width="4.875" customWidth="1"/>
    <col min="7" max="7" width="5.5" customWidth="1"/>
    <col min="9" max="9" width="7.5" customWidth="1"/>
    <col min="11" max="11" width="6.875" customWidth="1"/>
    <col min="12" max="12" width="10.875" customWidth="1"/>
  </cols>
  <sheetData>
    <row r="1" ht="14.25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0"/>
    </row>
    <row r="3" ht="21" customHeight="1" spans="1:12">
      <c r="A3" s="39" t="s">
        <v>353</v>
      </c>
      <c r="B3" s="39"/>
      <c r="C3" s="39"/>
      <c r="D3" s="39"/>
      <c r="E3" s="40" t="s">
        <v>1044</v>
      </c>
      <c r="F3" s="40"/>
      <c r="G3" s="40"/>
      <c r="H3" s="41"/>
      <c r="I3" s="41"/>
      <c r="J3" s="47" t="s">
        <v>4</v>
      </c>
      <c r="K3" s="47"/>
      <c r="L3" s="40"/>
    </row>
    <row r="4" ht="49" customHeight="1" spans="1:16">
      <c r="A4" s="5" t="s">
        <v>5</v>
      </c>
      <c r="B4" s="5" t="s">
        <v>6</v>
      </c>
      <c r="C4" s="5" t="s">
        <v>7</v>
      </c>
      <c r="D4" s="5" t="s">
        <v>59</v>
      </c>
      <c r="E4" s="5" t="s">
        <v>41</v>
      </c>
      <c r="F4" s="5" t="s">
        <v>9</v>
      </c>
      <c r="G4" s="5" t="s">
        <v>10</v>
      </c>
      <c r="H4" s="5" t="s">
        <v>11</v>
      </c>
      <c r="I4" s="5" t="s">
        <v>255</v>
      </c>
      <c r="J4" s="5" t="s">
        <v>13</v>
      </c>
      <c r="K4" s="5" t="s">
        <v>14</v>
      </c>
      <c r="L4" s="5" t="s">
        <v>15</v>
      </c>
      <c r="N4" s="59"/>
      <c r="O4" s="59"/>
      <c r="P4" s="60"/>
    </row>
    <row r="5" ht="18" customHeight="1" spans="1:16">
      <c r="A5" s="6">
        <v>1</v>
      </c>
      <c r="B5" s="43" t="s">
        <v>370</v>
      </c>
      <c r="C5" s="42" t="s">
        <v>1045</v>
      </c>
      <c r="D5" s="43" t="s">
        <v>345</v>
      </c>
      <c r="E5" s="43" t="s">
        <v>185</v>
      </c>
      <c r="F5" s="43" t="s">
        <v>25</v>
      </c>
      <c r="G5" s="48">
        <v>34</v>
      </c>
      <c r="H5" s="48">
        <v>73440</v>
      </c>
      <c r="I5" s="48">
        <v>0</v>
      </c>
      <c r="J5" s="48">
        <v>73440</v>
      </c>
      <c r="K5" s="61"/>
      <c r="L5" s="61"/>
      <c r="M5" s="37"/>
      <c r="N5" s="59"/>
      <c r="O5" s="59"/>
      <c r="P5" s="62"/>
    </row>
    <row r="6" ht="18" customHeight="1" spans="1:16">
      <c r="A6" s="6">
        <v>2</v>
      </c>
      <c r="B6" s="43" t="s">
        <v>370</v>
      </c>
      <c r="C6" s="42" t="s">
        <v>981</v>
      </c>
      <c r="D6" s="43" t="s">
        <v>65</v>
      </c>
      <c r="E6" s="42" t="s">
        <v>24</v>
      </c>
      <c r="F6" s="43" t="s">
        <v>25</v>
      </c>
      <c r="G6" s="44">
        <v>38</v>
      </c>
      <c r="H6" s="44">
        <v>82080</v>
      </c>
      <c r="I6" s="44">
        <v>0</v>
      </c>
      <c r="J6" s="44">
        <v>82080</v>
      </c>
      <c r="K6" s="36"/>
      <c r="L6" s="36"/>
      <c r="M6" s="37"/>
      <c r="N6" s="59"/>
      <c r="O6" s="59"/>
      <c r="P6" s="63"/>
    </row>
    <row r="7" ht="18" customHeight="1" spans="1:16">
      <c r="A7" s="6">
        <v>3</v>
      </c>
      <c r="B7" s="43" t="s">
        <v>370</v>
      </c>
      <c r="C7" s="42" t="s">
        <v>1046</v>
      </c>
      <c r="D7" s="43" t="s">
        <v>271</v>
      </c>
      <c r="E7" s="42" t="s">
        <v>185</v>
      </c>
      <c r="F7" s="43" t="s">
        <v>25</v>
      </c>
      <c r="G7" s="44">
        <v>38</v>
      </c>
      <c r="H7" s="44">
        <v>82080</v>
      </c>
      <c r="I7" s="44">
        <v>0</v>
      </c>
      <c r="J7" s="44">
        <v>82080</v>
      </c>
      <c r="K7" s="36"/>
      <c r="L7" s="36"/>
      <c r="M7" s="37"/>
      <c r="N7" s="59"/>
      <c r="O7" s="59"/>
      <c r="P7" s="63"/>
    </row>
    <row r="8" ht="18" customHeight="1" spans="1:16">
      <c r="A8" s="6">
        <v>4</v>
      </c>
      <c r="B8" s="43" t="s">
        <v>370</v>
      </c>
      <c r="C8" s="42" t="s">
        <v>1047</v>
      </c>
      <c r="D8" s="43" t="s">
        <v>241</v>
      </c>
      <c r="E8" s="42" t="s">
        <v>35</v>
      </c>
      <c r="F8" s="43" t="s">
        <v>25</v>
      </c>
      <c r="G8" s="48">
        <v>30</v>
      </c>
      <c r="H8" s="48">
        <v>64800</v>
      </c>
      <c r="I8" s="48">
        <v>0</v>
      </c>
      <c r="J8" s="48">
        <v>64800</v>
      </c>
      <c r="K8" s="61"/>
      <c r="L8" s="61"/>
      <c r="M8" s="37"/>
      <c r="N8" s="59"/>
      <c r="O8" s="59"/>
      <c r="P8" s="62"/>
    </row>
    <row r="9" ht="18" customHeight="1" spans="1:16">
      <c r="A9" s="6">
        <v>5</v>
      </c>
      <c r="B9" s="43" t="s">
        <v>370</v>
      </c>
      <c r="C9" s="42" t="s">
        <v>1048</v>
      </c>
      <c r="D9" s="43" t="s">
        <v>352</v>
      </c>
      <c r="E9" s="42" t="s">
        <v>185</v>
      </c>
      <c r="F9" s="43" t="s">
        <v>25</v>
      </c>
      <c r="G9" s="48">
        <v>32</v>
      </c>
      <c r="H9" s="48">
        <v>69120</v>
      </c>
      <c r="I9" s="48">
        <v>0</v>
      </c>
      <c r="J9" s="48">
        <v>69120</v>
      </c>
      <c r="K9" s="61"/>
      <c r="L9" s="61"/>
      <c r="M9" s="37"/>
      <c r="N9" s="59"/>
      <c r="O9" s="59"/>
      <c r="P9" s="62"/>
    </row>
    <row r="10" ht="18" customHeight="1" spans="1:16">
      <c r="A10" s="6">
        <v>6</v>
      </c>
      <c r="B10" s="43" t="s">
        <v>370</v>
      </c>
      <c r="C10" s="42" t="s">
        <v>1049</v>
      </c>
      <c r="D10" s="43" t="s">
        <v>246</v>
      </c>
      <c r="E10" s="42" t="s">
        <v>35</v>
      </c>
      <c r="F10" s="43" t="s">
        <v>25</v>
      </c>
      <c r="G10" s="48">
        <v>35</v>
      </c>
      <c r="H10" s="48">
        <v>75600</v>
      </c>
      <c r="I10" s="48">
        <v>0</v>
      </c>
      <c r="J10" s="48">
        <v>75600</v>
      </c>
      <c r="K10" s="61"/>
      <c r="L10" s="61"/>
      <c r="M10" s="37"/>
      <c r="N10" s="59"/>
      <c r="O10" s="59"/>
      <c r="P10" s="62"/>
    </row>
    <row r="11" ht="18" customHeight="1" spans="1:16">
      <c r="A11" s="6">
        <v>7</v>
      </c>
      <c r="B11" s="43" t="s">
        <v>136</v>
      </c>
      <c r="C11" s="42" t="s">
        <v>1050</v>
      </c>
      <c r="D11" s="43" t="s">
        <v>1051</v>
      </c>
      <c r="E11" s="42" t="s">
        <v>139</v>
      </c>
      <c r="F11" s="43" t="s">
        <v>25</v>
      </c>
      <c r="G11" s="44">
        <v>21</v>
      </c>
      <c r="H11" s="44">
        <v>45360</v>
      </c>
      <c r="I11" s="44">
        <v>0</v>
      </c>
      <c r="J11" s="44">
        <v>45360</v>
      </c>
      <c r="K11" s="36"/>
      <c r="L11" s="36"/>
      <c r="M11" s="37"/>
      <c r="N11" s="59"/>
      <c r="O11" s="59"/>
      <c r="P11" s="63"/>
    </row>
    <row r="12" ht="18" customHeight="1" spans="1:16">
      <c r="A12" s="6">
        <v>8</v>
      </c>
      <c r="B12" s="43" t="s">
        <v>136</v>
      </c>
      <c r="C12" s="42" t="s">
        <v>1052</v>
      </c>
      <c r="D12" s="43" t="s">
        <v>1053</v>
      </c>
      <c r="E12" s="42" t="s">
        <v>139</v>
      </c>
      <c r="F12" s="43" t="s">
        <v>25</v>
      </c>
      <c r="G12" s="48">
        <v>22</v>
      </c>
      <c r="H12" s="48">
        <v>47520</v>
      </c>
      <c r="I12" s="48">
        <v>0</v>
      </c>
      <c r="J12" s="48">
        <v>47520</v>
      </c>
      <c r="K12" s="61"/>
      <c r="L12" s="61"/>
      <c r="M12" s="37"/>
      <c r="N12" s="59"/>
      <c r="O12" s="59"/>
      <c r="P12" s="62"/>
    </row>
    <row r="13" ht="18" customHeight="1" spans="1:16">
      <c r="A13" s="6">
        <v>9</v>
      </c>
      <c r="B13" s="43" t="s">
        <v>136</v>
      </c>
      <c r="C13" s="42" t="s">
        <v>1052</v>
      </c>
      <c r="D13" s="43" t="s">
        <v>1054</v>
      </c>
      <c r="E13" s="42" t="s">
        <v>139</v>
      </c>
      <c r="F13" s="43" t="s">
        <v>25</v>
      </c>
      <c r="G13" s="46">
        <v>40</v>
      </c>
      <c r="H13" s="46">
        <v>86400</v>
      </c>
      <c r="I13" s="48">
        <v>0</v>
      </c>
      <c r="J13" s="46">
        <v>86400</v>
      </c>
      <c r="K13" s="64"/>
      <c r="L13" s="64"/>
      <c r="M13" s="37"/>
      <c r="N13" s="59"/>
      <c r="O13" s="59"/>
      <c r="P13" s="65"/>
    </row>
    <row r="14" ht="18" customHeight="1" spans="1:16">
      <c r="A14" s="6">
        <v>10</v>
      </c>
      <c r="B14" s="43" t="s">
        <v>218</v>
      </c>
      <c r="C14" s="42" t="s">
        <v>1055</v>
      </c>
      <c r="D14" s="43" t="s">
        <v>601</v>
      </c>
      <c r="E14" s="42" t="s">
        <v>24</v>
      </c>
      <c r="F14" s="43" t="s">
        <v>25</v>
      </c>
      <c r="G14" s="48">
        <v>29</v>
      </c>
      <c r="H14" s="48">
        <v>62640</v>
      </c>
      <c r="I14" s="48">
        <v>0</v>
      </c>
      <c r="J14" s="48">
        <v>62640</v>
      </c>
      <c r="K14" s="61"/>
      <c r="L14" s="61"/>
      <c r="M14" s="37"/>
      <c r="N14" s="59"/>
      <c r="O14" s="59"/>
      <c r="P14" s="62"/>
    </row>
    <row r="15" ht="18" customHeight="1" spans="1:16">
      <c r="A15" s="6">
        <v>11</v>
      </c>
      <c r="B15" s="42" t="s">
        <v>240</v>
      </c>
      <c r="C15" s="42" t="s">
        <v>1056</v>
      </c>
      <c r="D15" s="43" t="s">
        <v>475</v>
      </c>
      <c r="E15" s="42" t="s">
        <v>24</v>
      </c>
      <c r="F15" s="43" t="s">
        <v>25</v>
      </c>
      <c r="G15" s="46">
        <v>41</v>
      </c>
      <c r="H15" s="46">
        <v>88560</v>
      </c>
      <c r="I15" s="48">
        <v>0</v>
      </c>
      <c r="J15" s="46">
        <v>88560</v>
      </c>
      <c r="K15" s="64"/>
      <c r="L15" s="64"/>
      <c r="M15" s="37"/>
      <c r="N15" s="59"/>
      <c r="O15" s="59"/>
      <c r="P15" s="65"/>
    </row>
    <row r="16" ht="18" customHeight="1" spans="1:16">
      <c r="A16" s="6">
        <v>12</v>
      </c>
      <c r="B16" s="42" t="s">
        <v>240</v>
      </c>
      <c r="C16" s="42" t="s">
        <v>1052</v>
      </c>
      <c r="D16" s="43" t="s">
        <v>476</v>
      </c>
      <c r="E16" s="42" t="s">
        <v>24</v>
      </c>
      <c r="F16" s="43" t="s">
        <v>25</v>
      </c>
      <c r="G16" s="48">
        <v>45</v>
      </c>
      <c r="H16" s="48">
        <v>97200</v>
      </c>
      <c r="I16" s="48">
        <v>0</v>
      </c>
      <c r="J16" s="48">
        <v>97200</v>
      </c>
      <c r="K16" s="66">
        <v>45</v>
      </c>
      <c r="L16" s="66">
        <v>148500</v>
      </c>
      <c r="M16" s="37"/>
      <c r="N16" s="59"/>
      <c r="O16" s="59"/>
      <c r="P16" s="60"/>
    </row>
    <row r="17" ht="18" customHeight="1" spans="1:16">
      <c r="A17" s="6">
        <v>13</v>
      </c>
      <c r="B17" s="42" t="s">
        <v>54</v>
      </c>
      <c r="C17" s="42" t="s">
        <v>1057</v>
      </c>
      <c r="D17" s="43" t="s">
        <v>457</v>
      </c>
      <c r="E17" s="42" t="s">
        <v>63</v>
      </c>
      <c r="F17" s="43" t="s">
        <v>25</v>
      </c>
      <c r="G17" s="48">
        <v>49</v>
      </c>
      <c r="H17" s="48">
        <v>105840</v>
      </c>
      <c r="I17" s="48">
        <v>0</v>
      </c>
      <c r="J17" s="48">
        <v>105840</v>
      </c>
      <c r="K17" s="66">
        <v>49</v>
      </c>
      <c r="L17" s="66">
        <v>160600</v>
      </c>
      <c r="M17" s="37"/>
      <c r="N17" s="59"/>
      <c r="O17" s="59"/>
      <c r="P17" s="60"/>
    </row>
    <row r="18" ht="18" customHeight="1" spans="1:16">
      <c r="A18" s="6">
        <v>14</v>
      </c>
      <c r="B18" s="42" t="s">
        <v>54</v>
      </c>
      <c r="C18" s="42" t="s">
        <v>1058</v>
      </c>
      <c r="D18" s="43" t="s">
        <v>1059</v>
      </c>
      <c r="E18" s="42" t="s">
        <v>63</v>
      </c>
      <c r="F18" s="43" t="s">
        <v>25</v>
      </c>
      <c r="G18" s="48">
        <v>31</v>
      </c>
      <c r="H18" s="48">
        <v>66960</v>
      </c>
      <c r="I18" s="48">
        <v>0</v>
      </c>
      <c r="J18" s="48">
        <v>66960</v>
      </c>
      <c r="K18" s="66">
        <v>31</v>
      </c>
      <c r="L18" s="66">
        <v>102100</v>
      </c>
      <c r="M18" s="37"/>
      <c r="N18" s="62"/>
      <c r="O18" s="62"/>
      <c r="P18" s="60"/>
    </row>
    <row r="19" ht="18" customHeight="1" spans="1:16">
      <c r="A19" s="6">
        <v>15</v>
      </c>
      <c r="B19" s="42" t="s">
        <v>54</v>
      </c>
      <c r="C19" s="42" t="s">
        <v>965</v>
      </c>
      <c r="D19" s="43" t="s">
        <v>1060</v>
      </c>
      <c r="E19" s="42" t="s">
        <v>63</v>
      </c>
      <c r="F19" s="43" t="s">
        <v>25</v>
      </c>
      <c r="G19" s="48">
        <v>31</v>
      </c>
      <c r="H19" s="48">
        <v>66960</v>
      </c>
      <c r="I19" s="48">
        <v>0</v>
      </c>
      <c r="J19" s="48">
        <v>66960</v>
      </c>
      <c r="K19" s="66">
        <v>31</v>
      </c>
      <c r="L19" s="66">
        <v>100400</v>
      </c>
      <c r="M19" s="37"/>
      <c r="N19" s="62"/>
      <c r="O19" s="62"/>
      <c r="P19" s="59"/>
    </row>
    <row r="20" ht="18" customHeight="1" spans="1:16">
      <c r="A20" s="6">
        <v>16</v>
      </c>
      <c r="B20" s="42" t="s">
        <v>54</v>
      </c>
      <c r="C20" s="42" t="s">
        <v>1061</v>
      </c>
      <c r="D20" s="43" t="s">
        <v>1062</v>
      </c>
      <c r="E20" s="42" t="s">
        <v>63</v>
      </c>
      <c r="F20" s="43" t="s">
        <v>25</v>
      </c>
      <c r="G20" s="48">
        <v>27</v>
      </c>
      <c r="H20" s="48">
        <v>58320</v>
      </c>
      <c r="I20" s="48">
        <v>0</v>
      </c>
      <c r="J20" s="48">
        <v>58320</v>
      </c>
      <c r="K20" s="48">
        <v>27</v>
      </c>
      <c r="L20" s="48">
        <v>88500</v>
      </c>
      <c r="N20" s="62"/>
      <c r="O20" s="62"/>
      <c r="P20" s="59"/>
    </row>
    <row r="21" ht="18" customHeight="1" spans="1:16">
      <c r="A21" s="6">
        <v>17</v>
      </c>
      <c r="B21" s="42" t="s">
        <v>54</v>
      </c>
      <c r="C21" s="42" t="s">
        <v>1056</v>
      </c>
      <c r="D21" s="43" t="s">
        <v>1063</v>
      </c>
      <c r="E21" s="42" t="s">
        <v>63</v>
      </c>
      <c r="F21" s="43" t="s">
        <v>25</v>
      </c>
      <c r="G21" s="44">
        <v>39</v>
      </c>
      <c r="H21" s="44">
        <v>84240</v>
      </c>
      <c r="I21" s="44">
        <v>0</v>
      </c>
      <c r="J21" s="44">
        <v>84240</v>
      </c>
      <c r="K21" s="44">
        <v>39</v>
      </c>
      <c r="L21" s="44">
        <v>124900</v>
      </c>
      <c r="N21" s="62"/>
      <c r="O21" s="62"/>
      <c r="P21" s="59"/>
    </row>
    <row r="22" ht="18" customHeight="1" spans="1:16">
      <c r="A22" s="6">
        <v>18</v>
      </c>
      <c r="B22" s="42" t="s">
        <v>54</v>
      </c>
      <c r="C22" s="42" t="s">
        <v>965</v>
      </c>
      <c r="D22" s="43" t="s">
        <v>501</v>
      </c>
      <c r="E22" s="42" t="s">
        <v>63</v>
      </c>
      <c r="F22" s="43" t="s">
        <v>25</v>
      </c>
      <c r="G22" s="44">
        <v>41</v>
      </c>
      <c r="H22" s="44">
        <v>88560</v>
      </c>
      <c r="I22" s="44">
        <v>0</v>
      </c>
      <c r="J22" s="44">
        <v>88560</v>
      </c>
      <c r="K22" s="44">
        <v>41</v>
      </c>
      <c r="L22" s="44">
        <v>133700</v>
      </c>
      <c r="N22" s="62"/>
      <c r="O22" s="62"/>
      <c r="P22" s="59"/>
    </row>
    <row r="23" ht="18" customHeight="1" spans="1:16">
      <c r="A23" s="6">
        <v>19</v>
      </c>
      <c r="B23" s="42" t="s">
        <v>54</v>
      </c>
      <c r="C23" s="42" t="s">
        <v>1064</v>
      </c>
      <c r="D23" s="43" t="s">
        <v>1065</v>
      </c>
      <c r="E23" s="42" t="s">
        <v>63</v>
      </c>
      <c r="F23" s="43" t="s">
        <v>25</v>
      </c>
      <c r="G23" s="44">
        <v>20</v>
      </c>
      <c r="H23" s="44">
        <v>43200</v>
      </c>
      <c r="I23" s="44">
        <v>0</v>
      </c>
      <c r="J23" s="44">
        <v>43200</v>
      </c>
      <c r="K23" s="44">
        <v>20</v>
      </c>
      <c r="L23" s="44">
        <v>64300</v>
      </c>
      <c r="N23" s="63"/>
      <c r="O23" s="63"/>
      <c r="P23" s="59"/>
    </row>
    <row r="24" ht="18" customHeight="1" spans="1:16">
      <c r="A24" s="56" t="s">
        <v>38</v>
      </c>
      <c r="B24" s="57"/>
      <c r="C24" s="57"/>
      <c r="D24" s="57"/>
      <c r="E24" s="57"/>
      <c r="F24" s="58"/>
      <c r="G24" s="44">
        <f t="shared" ref="G24:L24" si="0">SUM(G5:G23)</f>
        <v>643</v>
      </c>
      <c r="H24" s="44">
        <f t="shared" si="0"/>
        <v>1388880</v>
      </c>
      <c r="I24" s="44">
        <f t="shared" si="0"/>
        <v>0</v>
      </c>
      <c r="J24" s="44">
        <f t="shared" si="0"/>
        <v>1388880</v>
      </c>
      <c r="K24" s="44">
        <f t="shared" si="0"/>
        <v>283</v>
      </c>
      <c r="L24" s="44">
        <f t="shared" si="0"/>
        <v>923000</v>
      </c>
      <c r="N24" s="63"/>
      <c r="O24" s="63"/>
      <c r="P24" s="59"/>
    </row>
    <row r="25" ht="14.25" spans="14:16">
      <c r="N25" s="63"/>
      <c r="O25" s="63"/>
      <c r="P25" s="59"/>
    </row>
    <row r="26" spans="14:16">
      <c r="N26" s="59"/>
      <c r="O26" s="59"/>
      <c r="P26" s="59"/>
    </row>
    <row r="27" spans="14:16">
      <c r="N27" s="59"/>
      <c r="O27" s="59"/>
      <c r="P27" s="59"/>
    </row>
    <row r="28" spans="14:16">
      <c r="N28" s="59"/>
      <c r="O28" s="59"/>
      <c r="P28" s="59"/>
    </row>
    <row r="29" spans="14:16">
      <c r="N29" s="59"/>
      <c r="O29" s="59"/>
      <c r="P29" s="59"/>
    </row>
    <row r="30" spans="14:16">
      <c r="N30" s="59"/>
      <c r="O30" s="59"/>
      <c r="P30" s="59"/>
    </row>
  </sheetData>
  <mergeCells count="5">
    <mergeCell ref="A2:K2"/>
    <mergeCell ref="A3:D3"/>
    <mergeCell ref="E3:G3"/>
    <mergeCell ref="J3:K3"/>
    <mergeCell ref="A24:F24"/>
  </mergeCells>
  <pageMargins left="0.25" right="0.25" top="0.75" bottom="0.75" header="0.298611111111111" footer="0.298611111111111"/>
  <pageSetup paperSize="9" orientation="landscape"/>
  <headerFooter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L16" sqref="L16:L18"/>
    </sheetView>
  </sheetViews>
  <sheetFormatPr defaultColWidth="9" defaultRowHeight="13.5"/>
  <cols>
    <col min="1" max="1" width="4.25" customWidth="1"/>
    <col min="2" max="2" width="26.875" customWidth="1"/>
    <col min="3" max="3" width="18.125" customWidth="1"/>
    <col min="4" max="4" width="15" customWidth="1"/>
    <col min="7" max="7" width="12.125" customWidth="1"/>
    <col min="9" max="9" width="11.375" customWidth="1"/>
    <col min="10" max="10" width="10.625" customWidth="1"/>
  </cols>
  <sheetData>
    <row r="1" ht="14.2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1.5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10"/>
    </row>
    <row r="3" ht="27" customHeight="1" spans="1:11">
      <c r="A3" s="49" t="s">
        <v>1066</v>
      </c>
      <c r="B3" s="49"/>
      <c r="C3" s="49"/>
      <c r="D3" s="50" t="s">
        <v>1067</v>
      </c>
      <c r="E3" s="50"/>
      <c r="F3" s="50"/>
      <c r="G3" s="11"/>
      <c r="H3" s="11"/>
      <c r="I3" s="12" t="s">
        <v>4</v>
      </c>
      <c r="J3" s="12"/>
      <c r="K3" s="10"/>
    </row>
    <row r="4" ht="36" customHeight="1" spans="1:11">
      <c r="A4" s="51" t="s">
        <v>5</v>
      </c>
      <c r="B4" s="51" t="s">
        <v>6</v>
      </c>
      <c r="C4" s="51" t="s">
        <v>7</v>
      </c>
      <c r="D4" s="51" t="s">
        <v>41</v>
      </c>
      <c r="E4" s="51" t="s">
        <v>9</v>
      </c>
      <c r="F4" s="51" t="s">
        <v>10</v>
      </c>
      <c r="G4" s="51" t="s">
        <v>11</v>
      </c>
      <c r="H4" s="51" t="s">
        <v>12</v>
      </c>
      <c r="I4" s="51" t="s">
        <v>13</v>
      </c>
      <c r="J4" s="51" t="s">
        <v>14</v>
      </c>
      <c r="K4" s="51" t="s">
        <v>15</v>
      </c>
    </row>
    <row r="5" ht="35" customHeight="1" spans="1:11">
      <c r="A5" s="6">
        <v>1</v>
      </c>
      <c r="B5" s="6" t="s">
        <v>143</v>
      </c>
      <c r="C5" s="6" t="s">
        <v>1068</v>
      </c>
      <c r="D5" s="6" t="s">
        <v>76</v>
      </c>
      <c r="E5" s="6" t="s">
        <v>19</v>
      </c>
      <c r="F5" s="52">
        <v>34</v>
      </c>
      <c r="G5" s="52">
        <v>24480</v>
      </c>
      <c r="H5" s="52">
        <v>5610</v>
      </c>
      <c r="I5" s="52">
        <v>30090</v>
      </c>
      <c r="J5" s="52"/>
      <c r="K5" s="52"/>
    </row>
    <row r="6" ht="35" customHeight="1" spans="1:11">
      <c r="A6" s="6">
        <v>2</v>
      </c>
      <c r="B6" s="6" t="s">
        <v>143</v>
      </c>
      <c r="C6" s="6" t="s">
        <v>1068</v>
      </c>
      <c r="D6" s="6" t="s">
        <v>76</v>
      </c>
      <c r="E6" s="6" t="s">
        <v>19</v>
      </c>
      <c r="F6" s="52">
        <v>21</v>
      </c>
      <c r="G6" s="52">
        <v>15120</v>
      </c>
      <c r="H6" s="52">
        <v>3465</v>
      </c>
      <c r="I6" s="52">
        <v>18585</v>
      </c>
      <c r="J6" s="52"/>
      <c r="K6" s="52"/>
    </row>
    <row r="7" ht="35" customHeight="1" spans="1:11">
      <c r="A7" s="6">
        <v>3</v>
      </c>
      <c r="B7" s="6" t="s">
        <v>143</v>
      </c>
      <c r="C7" s="6" t="s">
        <v>1069</v>
      </c>
      <c r="D7" s="6" t="s">
        <v>147</v>
      </c>
      <c r="E7" s="6" t="s">
        <v>25</v>
      </c>
      <c r="F7" s="52">
        <v>48</v>
      </c>
      <c r="G7" s="52">
        <v>103680</v>
      </c>
      <c r="H7" s="52">
        <v>0</v>
      </c>
      <c r="I7" s="52">
        <v>103680</v>
      </c>
      <c r="J7" s="52"/>
      <c r="K7" s="52"/>
    </row>
    <row r="8" ht="35" customHeight="1" spans="1:11">
      <c r="A8" s="6">
        <v>4</v>
      </c>
      <c r="B8" s="6" t="s">
        <v>143</v>
      </c>
      <c r="C8" s="6" t="s">
        <v>1069</v>
      </c>
      <c r="D8" s="6" t="s">
        <v>63</v>
      </c>
      <c r="E8" s="6" t="s">
        <v>25</v>
      </c>
      <c r="F8" s="52">
        <v>37</v>
      </c>
      <c r="G8" s="52">
        <v>79920</v>
      </c>
      <c r="H8" s="52">
        <v>0</v>
      </c>
      <c r="I8" s="52">
        <v>79920</v>
      </c>
      <c r="J8" s="52"/>
      <c r="K8" s="52"/>
    </row>
    <row r="9" ht="35" customHeight="1" spans="1:11">
      <c r="A9" s="6">
        <v>5</v>
      </c>
      <c r="B9" s="6" t="s">
        <v>1070</v>
      </c>
      <c r="C9" s="6" t="s">
        <v>1071</v>
      </c>
      <c r="D9" s="6" t="s">
        <v>185</v>
      </c>
      <c r="E9" s="6" t="s">
        <v>25</v>
      </c>
      <c r="F9" s="52">
        <v>31</v>
      </c>
      <c r="G9" s="52">
        <v>12990.24</v>
      </c>
      <c r="H9" s="52">
        <v>0</v>
      </c>
      <c r="I9" s="52">
        <v>12990.24</v>
      </c>
      <c r="J9" s="52"/>
      <c r="K9" s="52"/>
    </row>
    <row r="10" ht="35" customHeight="1" spans="1:11">
      <c r="A10" s="6">
        <v>6</v>
      </c>
      <c r="B10" s="6" t="s">
        <v>1070</v>
      </c>
      <c r="C10" s="6" t="s">
        <v>1072</v>
      </c>
      <c r="D10" s="6" t="s">
        <v>185</v>
      </c>
      <c r="E10" s="6" t="s">
        <v>25</v>
      </c>
      <c r="F10" s="52">
        <v>32</v>
      </c>
      <c r="G10" s="52">
        <v>13409.28</v>
      </c>
      <c r="H10" s="52">
        <v>0</v>
      </c>
      <c r="I10" s="52">
        <v>13409.28</v>
      </c>
      <c r="J10" s="52"/>
      <c r="K10" s="52"/>
    </row>
    <row r="11" ht="35" customHeight="1" spans="1:11">
      <c r="A11" s="53" t="s">
        <v>38</v>
      </c>
      <c r="B11" s="54"/>
      <c r="C11" s="54"/>
      <c r="D11" s="54"/>
      <c r="E11" s="55"/>
      <c r="F11" s="52">
        <f t="shared" ref="F11:K11" si="0">SUM(F5:F10)</f>
        <v>203</v>
      </c>
      <c r="G11" s="52">
        <f t="shared" si="0"/>
        <v>249599.52</v>
      </c>
      <c r="H11" s="52">
        <f t="shared" si="0"/>
        <v>9075</v>
      </c>
      <c r="I11" s="52">
        <f t="shared" si="0"/>
        <v>258674.52</v>
      </c>
      <c r="J11" s="52"/>
      <c r="K11" s="52"/>
    </row>
  </sheetData>
  <mergeCells count="5">
    <mergeCell ref="A2:J2"/>
    <mergeCell ref="A3:C3"/>
    <mergeCell ref="D3:F3"/>
    <mergeCell ref="I3:J3"/>
    <mergeCell ref="A11:E11"/>
  </mergeCells>
  <pageMargins left="0.25" right="0.25" top="0.75" bottom="0.75" header="0.298611111111111" footer="0.298611111111111"/>
  <pageSetup paperSize="9" orientation="landscape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H23" sqref="H23"/>
    </sheetView>
  </sheetViews>
  <sheetFormatPr defaultColWidth="9" defaultRowHeight="13.5"/>
  <cols>
    <col min="1" max="1" width="3.5" customWidth="1"/>
    <col min="2" max="2" width="24.125" customWidth="1"/>
    <col min="3" max="3" width="19.125" customWidth="1"/>
    <col min="4" max="4" width="25.75" customWidth="1"/>
    <col min="5" max="5" width="10.125" customWidth="1"/>
    <col min="6" max="6" width="5.75" customWidth="1"/>
    <col min="7" max="7" width="6.375" customWidth="1"/>
    <col min="9" max="9" width="7.25" customWidth="1"/>
    <col min="11" max="11" width="7.875" customWidth="1"/>
    <col min="12" max="12" width="10.375" customWidth="1"/>
  </cols>
  <sheetData>
    <row r="1" ht="14.25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1.5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0"/>
    </row>
    <row r="3" spans="1:12">
      <c r="A3" s="39" t="s">
        <v>353</v>
      </c>
      <c r="B3" s="39"/>
      <c r="C3" s="39"/>
      <c r="D3" s="39"/>
      <c r="E3" s="40" t="s">
        <v>1073</v>
      </c>
      <c r="F3" s="40"/>
      <c r="G3" s="40"/>
      <c r="H3" s="41"/>
      <c r="I3" s="41"/>
      <c r="J3" s="47" t="s">
        <v>4</v>
      </c>
      <c r="K3" s="47"/>
      <c r="L3" s="40"/>
    </row>
    <row r="4" ht="57" customHeight="1" spans="1:12">
      <c r="A4" s="5" t="s">
        <v>5</v>
      </c>
      <c r="B4" s="5" t="s">
        <v>6</v>
      </c>
      <c r="C4" s="5" t="s">
        <v>7</v>
      </c>
      <c r="D4" s="5" t="s">
        <v>59</v>
      </c>
      <c r="E4" s="5" t="s">
        <v>41</v>
      </c>
      <c r="F4" s="5" t="s">
        <v>9</v>
      </c>
      <c r="G4" s="5" t="s">
        <v>10</v>
      </c>
      <c r="H4" s="5" t="s">
        <v>11</v>
      </c>
      <c r="I4" s="5" t="s">
        <v>255</v>
      </c>
      <c r="J4" s="5" t="s">
        <v>13</v>
      </c>
      <c r="K4" s="5" t="s">
        <v>14</v>
      </c>
      <c r="L4" s="5" t="s">
        <v>15</v>
      </c>
    </row>
    <row r="5" s="38" customFormat="1" ht="25" customHeight="1" spans="1:12">
      <c r="A5" s="6">
        <v>1</v>
      </c>
      <c r="B5" s="42" t="s">
        <v>54</v>
      </c>
      <c r="C5" s="42" t="s">
        <v>1061</v>
      </c>
      <c r="D5" s="43" t="s">
        <v>1065</v>
      </c>
      <c r="E5" s="42" t="s">
        <v>63</v>
      </c>
      <c r="F5" s="43" t="s">
        <v>25</v>
      </c>
      <c r="G5" s="44">
        <v>32</v>
      </c>
      <c r="H5" s="44">
        <v>69120</v>
      </c>
      <c r="I5" s="44">
        <v>0</v>
      </c>
      <c r="J5" s="44">
        <v>69120</v>
      </c>
      <c r="K5" s="44">
        <v>32</v>
      </c>
      <c r="L5" s="44">
        <v>105400</v>
      </c>
    </row>
    <row r="6" s="38" customFormat="1" ht="25" customHeight="1" spans="1:12">
      <c r="A6" s="6">
        <v>2</v>
      </c>
      <c r="B6" s="42" t="s">
        <v>54</v>
      </c>
      <c r="C6" s="42" t="s">
        <v>1074</v>
      </c>
      <c r="D6" s="43" t="s">
        <v>467</v>
      </c>
      <c r="E6" s="42" t="s">
        <v>63</v>
      </c>
      <c r="F6" s="43" t="s">
        <v>25</v>
      </c>
      <c r="G6" s="44">
        <v>44</v>
      </c>
      <c r="H6" s="44">
        <v>95040</v>
      </c>
      <c r="I6" s="44">
        <v>0</v>
      </c>
      <c r="J6" s="44">
        <v>95040</v>
      </c>
      <c r="K6" s="44">
        <v>44</v>
      </c>
      <c r="L6" s="44">
        <v>144400</v>
      </c>
    </row>
    <row r="7" s="38" customFormat="1" ht="25" customHeight="1" spans="1:12">
      <c r="A7" s="6">
        <v>3</v>
      </c>
      <c r="B7" s="42" t="s">
        <v>54</v>
      </c>
      <c r="C7" s="42" t="s">
        <v>1075</v>
      </c>
      <c r="D7" s="43" t="s">
        <v>501</v>
      </c>
      <c r="E7" s="42" t="s">
        <v>63</v>
      </c>
      <c r="F7" s="43" t="s">
        <v>25</v>
      </c>
      <c r="G7" s="44">
        <v>23</v>
      </c>
      <c r="H7" s="44">
        <v>49680</v>
      </c>
      <c r="I7" s="44">
        <v>0</v>
      </c>
      <c r="J7" s="44">
        <v>49680</v>
      </c>
      <c r="K7" s="44">
        <v>23</v>
      </c>
      <c r="L7" s="44">
        <v>75400</v>
      </c>
    </row>
    <row r="8" s="38" customFormat="1" ht="25" customHeight="1" spans="1:12">
      <c r="A8" s="6">
        <v>4</v>
      </c>
      <c r="B8" s="42" t="s">
        <v>54</v>
      </c>
      <c r="C8" s="42" t="s">
        <v>1056</v>
      </c>
      <c r="D8" s="43" t="s">
        <v>1076</v>
      </c>
      <c r="E8" s="42" t="s">
        <v>63</v>
      </c>
      <c r="F8" s="45" t="s">
        <v>25</v>
      </c>
      <c r="G8" s="44">
        <v>30</v>
      </c>
      <c r="H8" s="44">
        <v>64800</v>
      </c>
      <c r="I8" s="44">
        <v>0</v>
      </c>
      <c r="J8" s="44">
        <v>64800</v>
      </c>
      <c r="K8" s="44">
        <v>30</v>
      </c>
      <c r="L8" s="44">
        <v>97800</v>
      </c>
    </row>
    <row r="9" s="38" customFormat="1" ht="25" customHeight="1" spans="1:12">
      <c r="A9" s="6">
        <v>5</v>
      </c>
      <c r="B9" s="42" t="s">
        <v>54</v>
      </c>
      <c r="C9" s="42" t="s">
        <v>1077</v>
      </c>
      <c r="D9" s="6" t="s">
        <v>204</v>
      </c>
      <c r="E9" s="45" t="s">
        <v>21</v>
      </c>
      <c r="F9" s="45" t="s">
        <v>22</v>
      </c>
      <c r="G9" s="44">
        <v>48</v>
      </c>
      <c r="H9" s="44">
        <v>74880</v>
      </c>
      <c r="I9" s="44">
        <v>0</v>
      </c>
      <c r="J9" s="44">
        <v>74880</v>
      </c>
      <c r="K9" s="44">
        <v>48</v>
      </c>
      <c r="L9" s="44">
        <v>119800</v>
      </c>
    </row>
    <row r="10" s="38" customFormat="1" ht="25" customHeight="1" spans="1:12">
      <c r="A10" s="6">
        <v>6</v>
      </c>
      <c r="B10" s="45" t="s">
        <v>134</v>
      </c>
      <c r="C10" s="45" t="s">
        <v>1078</v>
      </c>
      <c r="D10" s="6" t="s">
        <v>92</v>
      </c>
      <c r="E10" s="45" t="s">
        <v>93</v>
      </c>
      <c r="F10" s="45" t="s">
        <v>22</v>
      </c>
      <c r="G10" s="44">
        <v>19</v>
      </c>
      <c r="H10" s="44">
        <v>29640</v>
      </c>
      <c r="I10" s="44">
        <v>0</v>
      </c>
      <c r="J10" s="44">
        <v>29640</v>
      </c>
      <c r="K10" s="44">
        <v>19</v>
      </c>
      <c r="L10" s="44">
        <v>46100</v>
      </c>
    </row>
    <row r="11" s="38" customFormat="1" ht="25" customHeight="1" spans="1:12">
      <c r="A11" s="6">
        <v>7</v>
      </c>
      <c r="B11" s="45" t="s">
        <v>1079</v>
      </c>
      <c r="C11" s="45" t="s">
        <v>1080</v>
      </c>
      <c r="D11" s="6" t="s">
        <v>271</v>
      </c>
      <c r="E11" s="45" t="s">
        <v>185</v>
      </c>
      <c r="F11" s="45" t="s">
        <v>25</v>
      </c>
      <c r="G11" s="44">
        <v>15</v>
      </c>
      <c r="H11" s="44">
        <v>32400</v>
      </c>
      <c r="I11" s="44">
        <v>0</v>
      </c>
      <c r="J11" s="44">
        <v>32400</v>
      </c>
      <c r="K11" s="44">
        <v>15</v>
      </c>
      <c r="L11" s="44">
        <v>47800</v>
      </c>
    </row>
    <row r="12" s="38" customFormat="1" ht="25" customHeight="1" spans="1:12">
      <c r="A12" s="6">
        <v>8</v>
      </c>
      <c r="B12" s="45" t="s">
        <v>296</v>
      </c>
      <c r="C12" s="45" t="s">
        <v>1056</v>
      </c>
      <c r="D12" s="43" t="s">
        <v>469</v>
      </c>
      <c r="E12" s="42" t="s">
        <v>63</v>
      </c>
      <c r="F12" s="45" t="s">
        <v>25</v>
      </c>
      <c r="G12" s="44">
        <v>44</v>
      </c>
      <c r="H12" s="44">
        <v>95040</v>
      </c>
      <c r="I12" s="44">
        <v>0</v>
      </c>
      <c r="J12" s="44">
        <v>95040</v>
      </c>
      <c r="K12" s="44">
        <v>44</v>
      </c>
      <c r="L12" s="44">
        <v>143300</v>
      </c>
    </row>
    <row r="13" s="38" customFormat="1" ht="25" customHeight="1" spans="1:12">
      <c r="A13" s="7" t="s">
        <v>38</v>
      </c>
      <c r="B13" s="8"/>
      <c r="C13" s="8"/>
      <c r="D13" s="8"/>
      <c r="E13" s="8"/>
      <c r="F13" s="9"/>
      <c r="G13" s="46">
        <f t="shared" ref="G13:L13" si="0">SUM(G5:G12)</f>
        <v>255</v>
      </c>
      <c r="H13" s="46">
        <f t="shared" si="0"/>
        <v>510600</v>
      </c>
      <c r="I13" s="48">
        <f t="shared" si="0"/>
        <v>0</v>
      </c>
      <c r="J13" s="46">
        <f t="shared" si="0"/>
        <v>510600</v>
      </c>
      <c r="K13" s="46">
        <f t="shared" si="0"/>
        <v>255</v>
      </c>
      <c r="L13" s="46">
        <f t="shared" si="0"/>
        <v>780000</v>
      </c>
    </row>
  </sheetData>
  <mergeCells count="5">
    <mergeCell ref="A2:K2"/>
    <mergeCell ref="A3:D3"/>
    <mergeCell ref="E3:G3"/>
    <mergeCell ref="J3:K3"/>
    <mergeCell ref="A13:F13"/>
  </mergeCells>
  <pageMargins left="0.25" right="0.25" top="0.75" bottom="0.75" header="0.298611111111111" footer="0.298611111111111"/>
  <pageSetup paperSize="9" orientation="landscape"/>
  <headerFooter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K5" sqref="K5:L23"/>
    </sheetView>
  </sheetViews>
  <sheetFormatPr defaultColWidth="9" defaultRowHeight="13.5"/>
  <cols>
    <col min="1" max="1" width="3.25" customWidth="1"/>
    <col min="2" max="2" width="26.625" customWidth="1"/>
    <col min="3" max="3" width="17" customWidth="1"/>
    <col min="4" max="4" width="25" customWidth="1"/>
    <col min="5" max="5" width="13.875" customWidth="1"/>
    <col min="6" max="6" width="5.5" customWidth="1"/>
    <col min="7" max="7" width="7.125" customWidth="1"/>
    <col min="8" max="8" width="11.375" customWidth="1"/>
    <col min="9" max="9" width="6.875" customWidth="1"/>
    <col min="10" max="10" width="11.625" customWidth="1"/>
    <col min="11" max="11" width="7.25" customWidth="1"/>
    <col min="12" max="12" width="10.25" customWidth="1"/>
  </cols>
  <sheetData>
    <row r="1" ht="14.25" spans="1:12">
      <c r="A1" s="1" t="s">
        <v>0</v>
      </c>
      <c r="B1" s="13"/>
      <c r="C1" s="2"/>
      <c r="D1" s="13"/>
      <c r="E1" s="2"/>
      <c r="F1" s="2"/>
      <c r="G1" s="2"/>
      <c r="H1" s="2"/>
      <c r="I1" s="2"/>
      <c r="J1" s="2"/>
      <c r="K1" s="2"/>
      <c r="L1" s="2"/>
    </row>
    <row r="2" ht="21" customHeight="1" spans="1:1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0"/>
    </row>
    <row r="3" ht="14.25" spans="1:12">
      <c r="A3" s="15" t="s">
        <v>39</v>
      </c>
      <c r="B3" s="16"/>
      <c r="C3" s="15"/>
      <c r="D3" s="16"/>
      <c r="E3" s="16"/>
      <c r="F3" s="16"/>
      <c r="G3" s="17" t="s">
        <v>1081</v>
      </c>
      <c r="H3" s="17"/>
      <c r="I3" s="17"/>
      <c r="J3" s="31" t="s">
        <v>4</v>
      </c>
      <c r="K3" s="31"/>
      <c r="L3" s="10"/>
    </row>
    <row r="4" ht="51" customHeight="1" spans="1:12">
      <c r="A4" s="5" t="s">
        <v>5</v>
      </c>
      <c r="B4" s="5" t="s">
        <v>6</v>
      </c>
      <c r="C4" s="5" t="s">
        <v>7</v>
      </c>
      <c r="D4" s="5" t="s">
        <v>59</v>
      </c>
      <c r="E4" s="5" t="s">
        <v>1082</v>
      </c>
      <c r="F4" s="5" t="s">
        <v>9</v>
      </c>
      <c r="G4" s="5" t="s">
        <v>10</v>
      </c>
      <c r="H4" s="5" t="s">
        <v>11</v>
      </c>
      <c r="I4" s="5" t="s">
        <v>255</v>
      </c>
      <c r="J4" s="5" t="s">
        <v>13</v>
      </c>
      <c r="K4" s="5" t="s">
        <v>14</v>
      </c>
      <c r="L4" s="5" t="s">
        <v>15</v>
      </c>
    </row>
    <row r="5" ht="20" customHeight="1" spans="1:12">
      <c r="A5" s="18">
        <v>1</v>
      </c>
      <c r="B5" s="19" t="s">
        <v>266</v>
      </c>
      <c r="C5" s="20" t="s">
        <v>1083</v>
      </c>
      <c r="D5" s="21" t="s">
        <v>383</v>
      </c>
      <c r="E5" s="20" t="s">
        <v>24</v>
      </c>
      <c r="F5" s="5" t="s">
        <v>44</v>
      </c>
      <c r="G5" s="22">
        <v>45</v>
      </c>
      <c r="H5" s="22">
        <v>97200</v>
      </c>
      <c r="I5" s="22"/>
      <c r="J5" s="22">
        <v>97200</v>
      </c>
      <c r="K5" s="32"/>
      <c r="L5" s="33"/>
    </row>
    <row r="6" ht="20" customHeight="1" spans="1:12">
      <c r="A6" s="18">
        <v>2</v>
      </c>
      <c r="B6" s="23" t="s">
        <v>42</v>
      </c>
      <c r="C6" s="24" t="s">
        <v>1016</v>
      </c>
      <c r="D6" s="21" t="s">
        <v>1084</v>
      </c>
      <c r="E6" s="24" t="s">
        <v>845</v>
      </c>
      <c r="F6" s="5" t="s">
        <v>94</v>
      </c>
      <c r="G6" s="25">
        <v>46</v>
      </c>
      <c r="H6" s="25">
        <v>71760</v>
      </c>
      <c r="I6" s="25" t="s">
        <v>548</v>
      </c>
      <c r="J6" s="25">
        <v>71760</v>
      </c>
      <c r="K6" s="34"/>
      <c r="L6" s="35"/>
    </row>
    <row r="7" ht="20" customHeight="1" spans="1:12">
      <c r="A7" s="18">
        <v>3</v>
      </c>
      <c r="B7" s="23" t="s">
        <v>42</v>
      </c>
      <c r="C7" s="24" t="s">
        <v>1085</v>
      </c>
      <c r="D7" s="21" t="s">
        <v>1086</v>
      </c>
      <c r="E7" s="24" t="s">
        <v>1087</v>
      </c>
      <c r="F7" s="5" t="s">
        <v>47</v>
      </c>
      <c r="G7" s="25">
        <v>17</v>
      </c>
      <c r="H7" s="25">
        <v>12240</v>
      </c>
      <c r="I7" s="25">
        <v>2805</v>
      </c>
      <c r="J7" s="25">
        <v>15045</v>
      </c>
      <c r="K7" s="34"/>
      <c r="L7" s="35"/>
    </row>
    <row r="8" ht="20" customHeight="1" spans="1:12">
      <c r="A8" s="18">
        <v>4</v>
      </c>
      <c r="B8" s="23" t="s">
        <v>42</v>
      </c>
      <c r="C8" s="24" t="s">
        <v>1088</v>
      </c>
      <c r="D8" s="21" t="s">
        <v>583</v>
      </c>
      <c r="E8" s="24" t="s">
        <v>72</v>
      </c>
      <c r="F8" s="5" t="s">
        <v>44</v>
      </c>
      <c r="G8" s="25">
        <v>47</v>
      </c>
      <c r="H8" s="25">
        <v>101520</v>
      </c>
      <c r="I8" s="25"/>
      <c r="J8" s="25">
        <v>101520</v>
      </c>
      <c r="K8" s="34"/>
      <c r="L8" s="35"/>
    </row>
    <row r="9" ht="20" customHeight="1" spans="1:12">
      <c r="A9" s="18">
        <v>5</v>
      </c>
      <c r="B9" s="23" t="s">
        <v>42</v>
      </c>
      <c r="C9" s="24" t="s">
        <v>1083</v>
      </c>
      <c r="D9" s="21" t="s">
        <v>1089</v>
      </c>
      <c r="E9" s="24" t="s">
        <v>24</v>
      </c>
      <c r="F9" s="5" t="s">
        <v>44</v>
      </c>
      <c r="G9" s="25">
        <v>31</v>
      </c>
      <c r="H9" s="25">
        <v>66960</v>
      </c>
      <c r="I9" s="25"/>
      <c r="J9" s="25">
        <v>66960</v>
      </c>
      <c r="K9" s="34"/>
      <c r="L9" s="35"/>
    </row>
    <row r="10" ht="20" customHeight="1" spans="1:12">
      <c r="A10" s="18">
        <v>6</v>
      </c>
      <c r="B10" s="23" t="s">
        <v>42</v>
      </c>
      <c r="C10" s="24" t="s">
        <v>1090</v>
      </c>
      <c r="D10" s="26" t="s">
        <v>1091</v>
      </c>
      <c r="E10" s="24" t="s">
        <v>46</v>
      </c>
      <c r="F10" s="5" t="s">
        <v>47</v>
      </c>
      <c r="G10" s="25">
        <v>31</v>
      </c>
      <c r="H10" s="25">
        <v>22320</v>
      </c>
      <c r="I10" s="25"/>
      <c r="J10" s="25">
        <v>22320</v>
      </c>
      <c r="K10" s="34"/>
      <c r="L10" s="35"/>
    </row>
    <row r="11" ht="20" customHeight="1" spans="1:12">
      <c r="A11" s="18">
        <v>7</v>
      </c>
      <c r="B11" s="23" t="s">
        <v>42</v>
      </c>
      <c r="C11" s="24" t="s">
        <v>1092</v>
      </c>
      <c r="D11" s="21" t="s">
        <v>474</v>
      </c>
      <c r="E11" s="24" t="s">
        <v>24</v>
      </c>
      <c r="F11" s="5" t="s">
        <v>44</v>
      </c>
      <c r="G11" s="25">
        <v>32</v>
      </c>
      <c r="H11" s="25">
        <v>19660.8</v>
      </c>
      <c r="I11" s="25"/>
      <c r="J11" s="25">
        <v>19660.8</v>
      </c>
      <c r="K11" s="34"/>
      <c r="L11" s="35"/>
    </row>
    <row r="12" ht="20" customHeight="1" spans="1:12">
      <c r="A12" s="18">
        <v>8</v>
      </c>
      <c r="B12" s="23" t="s">
        <v>42</v>
      </c>
      <c r="C12" s="24" t="s">
        <v>1092</v>
      </c>
      <c r="D12" s="21" t="s">
        <v>408</v>
      </c>
      <c r="E12" s="24" t="s">
        <v>24</v>
      </c>
      <c r="F12" s="5" t="s">
        <v>44</v>
      </c>
      <c r="G12" s="25">
        <v>31</v>
      </c>
      <c r="H12" s="25">
        <v>19046.4</v>
      </c>
      <c r="I12" s="25"/>
      <c r="J12" s="25">
        <v>19046.4</v>
      </c>
      <c r="K12" s="34"/>
      <c r="L12" s="35"/>
    </row>
    <row r="13" ht="20" customHeight="1" spans="1:12">
      <c r="A13" s="18">
        <v>9</v>
      </c>
      <c r="B13" s="23" t="s">
        <v>42</v>
      </c>
      <c r="C13" s="24" t="s">
        <v>1093</v>
      </c>
      <c r="D13" s="21" t="s">
        <v>142</v>
      </c>
      <c r="E13" s="24" t="s">
        <v>72</v>
      </c>
      <c r="F13" s="5" t="s">
        <v>44</v>
      </c>
      <c r="G13" s="25">
        <v>36</v>
      </c>
      <c r="H13" s="25">
        <v>26542.08</v>
      </c>
      <c r="I13" s="25"/>
      <c r="J13" s="25">
        <v>26542.08</v>
      </c>
      <c r="K13" s="34"/>
      <c r="L13" s="35"/>
    </row>
    <row r="14" ht="20" customHeight="1" spans="1:12">
      <c r="A14" s="18">
        <v>10</v>
      </c>
      <c r="B14" s="23" t="s">
        <v>42</v>
      </c>
      <c r="C14" s="24" t="s">
        <v>1094</v>
      </c>
      <c r="D14" s="21" t="s">
        <v>1095</v>
      </c>
      <c r="E14" s="24" t="s">
        <v>1096</v>
      </c>
      <c r="F14" s="5" t="s">
        <v>94</v>
      </c>
      <c r="G14" s="25">
        <v>35</v>
      </c>
      <c r="H14" s="25">
        <v>20697.6</v>
      </c>
      <c r="I14" s="25"/>
      <c r="J14" s="25">
        <v>20697.6</v>
      </c>
      <c r="K14" s="34"/>
      <c r="L14" s="35"/>
    </row>
    <row r="15" ht="20" customHeight="1" spans="1:12">
      <c r="A15" s="18">
        <v>11</v>
      </c>
      <c r="B15" s="27" t="s">
        <v>42</v>
      </c>
      <c r="C15" s="24" t="s">
        <v>1097</v>
      </c>
      <c r="D15" s="21" t="s">
        <v>410</v>
      </c>
      <c r="E15" s="24" t="s">
        <v>24</v>
      </c>
      <c r="F15" s="5" t="s">
        <v>44</v>
      </c>
      <c r="G15" s="25">
        <v>34</v>
      </c>
      <c r="H15" s="25">
        <v>73440</v>
      </c>
      <c r="I15" s="25"/>
      <c r="J15" s="25">
        <v>73440</v>
      </c>
      <c r="K15" s="34"/>
      <c r="L15" s="35"/>
    </row>
    <row r="16" ht="20" customHeight="1" spans="1:12">
      <c r="A16" s="18">
        <v>12</v>
      </c>
      <c r="B16" s="27" t="s">
        <v>42</v>
      </c>
      <c r="C16" s="24" t="s">
        <v>1098</v>
      </c>
      <c r="D16" s="21" t="s">
        <v>1099</v>
      </c>
      <c r="E16" s="24" t="s">
        <v>24</v>
      </c>
      <c r="F16" s="5" t="s">
        <v>44</v>
      </c>
      <c r="G16" s="25">
        <v>25</v>
      </c>
      <c r="H16" s="25">
        <v>54000</v>
      </c>
      <c r="I16" s="25"/>
      <c r="J16" s="25">
        <v>54000</v>
      </c>
      <c r="K16" s="34"/>
      <c r="L16" s="35"/>
    </row>
    <row r="17" ht="20" customHeight="1" spans="1:12">
      <c r="A17" s="18">
        <v>13</v>
      </c>
      <c r="B17" s="27" t="s">
        <v>42</v>
      </c>
      <c r="C17" s="24" t="s">
        <v>770</v>
      </c>
      <c r="D17" s="21" t="s">
        <v>565</v>
      </c>
      <c r="E17" s="24" t="s">
        <v>122</v>
      </c>
      <c r="F17" s="5" t="s">
        <v>44</v>
      </c>
      <c r="G17" s="25">
        <v>37</v>
      </c>
      <c r="H17" s="25">
        <v>79920</v>
      </c>
      <c r="I17" s="25">
        <v>9361</v>
      </c>
      <c r="J17" s="25">
        <v>89281</v>
      </c>
      <c r="K17" s="34"/>
      <c r="L17" s="35"/>
    </row>
    <row r="18" ht="20" customHeight="1" spans="1:12">
      <c r="A18" s="18">
        <v>14</v>
      </c>
      <c r="B18" s="27" t="s">
        <v>42</v>
      </c>
      <c r="C18" s="24" t="s">
        <v>1100</v>
      </c>
      <c r="D18" s="28" t="s">
        <v>79</v>
      </c>
      <c r="E18" s="24" t="s">
        <v>21</v>
      </c>
      <c r="F18" s="5" t="s">
        <v>94</v>
      </c>
      <c r="G18" s="25">
        <v>33</v>
      </c>
      <c r="H18" s="25">
        <v>51480</v>
      </c>
      <c r="I18" s="25"/>
      <c r="J18" s="25">
        <v>51480</v>
      </c>
      <c r="K18" s="34"/>
      <c r="L18" s="35"/>
    </row>
    <row r="19" ht="20" customHeight="1" spans="1:12">
      <c r="A19" s="18">
        <v>15</v>
      </c>
      <c r="B19" s="29" t="s">
        <v>95</v>
      </c>
      <c r="C19" s="24" t="s">
        <v>1101</v>
      </c>
      <c r="D19" s="21" t="s">
        <v>1102</v>
      </c>
      <c r="E19" s="24" t="s">
        <v>21</v>
      </c>
      <c r="F19" s="5" t="s">
        <v>94</v>
      </c>
      <c r="G19" s="25">
        <v>42</v>
      </c>
      <c r="H19" s="25">
        <v>65520</v>
      </c>
      <c r="I19" s="25"/>
      <c r="J19" s="25">
        <v>65520</v>
      </c>
      <c r="K19" s="34"/>
      <c r="L19" s="35"/>
    </row>
    <row r="20" ht="20" customHeight="1" spans="1:12">
      <c r="A20" s="18">
        <v>16</v>
      </c>
      <c r="B20" s="27" t="s">
        <v>1004</v>
      </c>
      <c r="C20" s="24" t="s">
        <v>1103</v>
      </c>
      <c r="D20" s="28" t="s">
        <v>1104</v>
      </c>
      <c r="E20" s="24" t="s">
        <v>1043</v>
      </c>
      <c r="F20" s="5" t="s">
        <v>47</v>
      </c>
      <c r="G20" s="25">
        <v>18</v>
      </c>
      <c r="H20" s="25">
        <v>12960</v>
      </c>
      <c r="I20" s="25">
        <v>2970</v>
      </c>
      <c r="J20" s="25">
        <v>15930</v>
      </c>
      <c r="K20" s="34"/>
      <c r="L20" s="35"/>
    </row>
    <row r="21" ht="20" customHeight="1" spans="1:12">
      <c r="A21" s="18">
        <v>17</v>
      </c>
      <c r="B21" s="27" t="s">
        <v>1004</v>
      </c>
      <c r="C21" s="24" t="s">
        <v>1105</v>
      </c>
      <c r="D21" s="28" t="s">
        <v>184</v>
      </c>
      <c r="E21" s="24" t="s">
        <v>185</v>
      </c>
      <c r="F21" s="5" t="s">
        <v>44</v>
      </c>
      <c r="G21" s="25">
        <v>43</v>
      </c>
      <c r="H21" s="25">
        <v>92880</v>
      </c>
      <c r="I21" s="25"/>
      <c r="J21" s="25">
        <v>92880</v>
      </c>
      <c r="K21" s="34"/>
      <c r="L21" s="35"/>
    </row>
    <row r="22" ht="20" customHeight="1" spans="1:12">
      <c r="A22" s="7" t="s">
        <v>38</v>
      </c>
      <c r="B22" s="8"/>
      <c r="C22" s="8"/>
      <c r="D22" s="8"/>
      <c r="E22" s="8"/>
      <c r="F22" s="9"/>
      <c r="G22" s="30">
        <f t="shared" ref="G22:L22" si="0">SUM(G5:G21)</f>
        <v>583</v>
      </c>
      <c r="H22" s="30">
        <f t="shared" si="0"/>
        <v>888146.88</v>
      </c>
      <c r="I22" s="30">
        <f t="shared" si="0"/>
        <v>15136</v>
      </c>
      <c r="J22" s="30">
        <f t="shared" si="0"/>
        <v>903282.88</v>
      </c>
      <c r="K22" s="36"/>
      <c r="L22" s="36"/>
    </row>
    <row r="23" spans="11:12">
      <c r="K23" s="37"/>
      <c r="L23" s="37"/>
    </row>
  </sheetData>
  <mergeCells count="4">
    <mergeCell ref="A2:K2"/>
    <mergeCell ref="G3:I3"/>
    <mergeCell ref="J3:K3"/>
    <mergeCell ref="A22:F22"/>
  </mergeCells>
  <pageMargins left="0.25" right="0.25" top="0.75" bottom="0.75" header="0.298611111111111" footer="0.298611111111111"/>
  <pageSetup paperSize="9" orientation="landscape"/>
  <headerFooter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K5" sqref="K5:L16"/>
    </sheetView>
  </sheetViews>
  <sheetFormatPr defaultColWidth="9" defaultRowHeight="13.5"/>
  <cols>
    <col min="1" max="1" width="4" customWidth="1"/>
    <col min="2" max="2" width="24" customWidth="1"/>
    <col min="3" max="3" width="18.75" customWidth="1"/>
    <col min="4" max="4" width="30.25" customWidth="1"/>
    <col min="5" max="5" width="17.125" customWidth="1"/>
    <col min="6" max="6" width="4.875" customWidth="1"/>
    <col min="7" max="7" width="5.625" customWidth="1"/>
    <col min="9" max="9" width="6.125" customWidth="1"/>
    <col min="10" max="10" width="8.625" customWidth="1"/>
    <col min="11" max="11" width="6.375" customWidth="1"/>
    <col min="12" max="12" width="8.75" customWidth="1"/>
  </cols>
  <sheetData>
    <row r="1" ht="14.25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1.5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0"/>
    </row>
    <row r="3" ht="18.75" spans="1:12">
      <c r="A3" s="4" t="s">
        <v>57</v>
      </c>
      <c r="B3" s="4"/>
      <c r="C3" s="4"/>
      <c r="D3" s="4"/>
      <c r="E3" s="4" t="s">
        <v>1106</v>
      </c>
      <c r="F3" s="4"/>
      <c r="G3" s="4"/>
      <c r="H3" s="4"/>
      <c r="I3" s="11"/>
      <c r="J3" s="12" t="s">
        <v>4</v>
      </c>
      <c r="K3" s="12"/>
      <c r="L3" s="10"/>
    </row>
    <row r="4" ht="61" customHeight="1" spans="1:12">
      <c r="A4" s="5" t="s">
        <v>5</v>
      </c>
      <c r="B4" s="5" t="s">
        <v>6</v>
      </c>
      <c r="C4" s="5" t="s">
        <v>7</v>
      </c>
      <c r="D4" s="5" t="s">
        <v>59</v>
      </c>
      <c r="E4" s="5" t="s">
        <v>41</v>
      </c>
      <c r="F4" s="5" t="s">
        <v>9</v>
      </c>
      <c r="G4" s="5" t="s">
        <v>10</v>
      </c>
      <c r="H4" s="5" t="s">
        <v>11</v>
      </c>
      <c r="I4" s="5" t="s">
        <v>255</v>
      </c>
      <c r="J4" s="5" t="s">
        <v>404</v>
      </c>
      <c r="K4" s="5" t="s">
        <v>14</v>
      </c>
      <c r="L4" s="5" t="s">
        <v>15</v>
      </c>
    </row>
    <row r="5" ht="26" customHeight="1" spans="1:12">
      <c r="A5" s="6">
        <v>1</v>
      </c>
      <c r="B5" s="6" t="s">
        <v>36</v>
      </c>
      <c r="C5" s="6" t="s">
        <v>1107</v>
      </c>
      <c r="D5" s="6" t="s">
        <v>532</v>
      </c>
      <c r="E5" s="6" t="s">
        <v>21</v>
      </c>
      <c r="F5" s="6" t="s">
        <v>22</v>
      </c>
      <c r="G5" s="5">
        <v>42</v>
      </c>
      <c r="H5" s="5">
        <v>65520</v>
      </c>
      <c r="I5" s="5">
        <v>0</v>
      </c>
      <c r="J5" s="5">
        <v>65520</v>
      </c>
      <c r="K5" s="5"/>
      <c r="L5" s="5"/>
    </row>
    <row r="6" ht="26" customHeight="1" spans="1:12">
      <c r="A6" s="6">
        <v>2</v>
      </c>
      <c r="B6" s="6" t="s">
        <v>36</v>
      </c>
      <c r="C6" s="6" t="s">
        <v>1108</v>
      </c>
      <c r="D6" s="6" t="s">
        <v>1109</v>
      </c>
      <c r="E6" s="6" t="s">
        <v>1110</v>
      </c>
      <c r="F6" s="6" t="s">
        <v>19</v>
      </c>
      <c r="G6" s="5">
        <v>28</v>
      </c>
      <c r="H6" s="5">
        <v>20160</v>
      </c>
      <c r="I6" s="5">
        <v>0</v>
      </c>
      <c r="J6" s="5">
        <v>20160</v>
      </c>
      <c r="K6" s="5"/>
      <c r="L6" s="5"/>
    </row>
    <row r="7" ht="26" customHeight="1" spans="1:12">
      <c r="A7" s="6">
        <v>3</v>
      </c>
      <c r="B7" s="6" t="s">
        <v>26</v>
      </c>
      <c r="C7" s="6" t="s">
        <v>1111</v>
      </c>
      <c r="D7" s="6" t="s">
        <v>475</v>
      </c>
      <c r="E7" s="6" t="s">
        <v>24</v>
      </c>
      <c r="F7" s="6" t="s">
        <v>25</v>
      </c>
      <c r="G7" s="5">
        <v>44</v>
      </c>
      <c r="H7" s="5">
        <v>95040</v>
      </c>
      <c r="I7" s="5">
        <v>0</v>
      </c>
      <c r="J7" s="5">
        <v>95040</v>
      </c>
      <c r="K7" s="5"/>
      <c r="L7" s="5"/>
    </row>
    <row r="8" ht="26" customHeight="1" spans="1:12">
      <c r="A8" s="6">
        <v>4</v>
      </c>
      <c r="B8" s="6" t="s">
        <v>26</v>
      </c>
      <c r="C8" s="6" t="s">
        <v>1112</v>
      </c>
      <c r="D8" s="6" t="s">
        <v>510</v>
      </c>
      <c r="E8" s="6" t="s">
        <v>24</v>
      </c>
      <c r="F8" s="6" t="s">
        <v>25</v>
      </c>
      <c r="G8" s="5">
        <v>47</v>
      </c>
      <c r="H8" s="5">
        <v>101520</v>
      </c>
      <c r="I8" s="5">
        <v>0</v>
      </c>
      <c r="J8" s="5">
        <v>101520</v>
      </c>
      <c r="K8" s="5"/>
      <c r="L8" s="5"/>
    </row>
    <row r="9" ht="26" customHeight="1" spans="1:12">
      <c r="A9" s="6">
        <v>5</v>
      </c>
      <c r="B9" s="6" t="s">
        <v>34</v>
      </c>
      <c r="C9" s="6" t="s">
        <v>1113</v>
      </c>
      <c r="D9" s="6" t="s">
        <v>144</v>
      </c>
      <c r="E9" s="6" t="s">
        <v>63</v>
      </c>
      <c r="F9" s="6" t="s">
        <v>25</v>
      </c>
      <c r="G9" s="5">
        <v>47</v>
      </c>
      <c r="H9" s="5">
        <v>101520</v>
      </c>
      <c r="I9" s="5">
        <v>0</v>
      </c>
      <c r="J9" s="5">
        <v>101520</v>
      </c>
      <c r="K9" s="5"/>
      <c r="L9" s="5"/>
    </row>
    <row r="10" ht="26" customHeight="1" spans="1:12">
      <c r="A10" s="6">
        <v>6</v>
      </c>
      <c r="B10" s="6" t="s">
        <v>714</v>
      </c>
      <c r="C10" s="6" t="s">
        <v>1114</v>
      </c>
      <c r="D10" s="6" t="s">
        <v>1115</v>
      </c>
      <c r="E10" s="6" t="s">
        <v>1116</v>
      </c>
      <c r="F10" s="6" t="s">
        <v>19</v>
      </c>
      <c r="G10" s="5">
        <v>26</v>
      </c>
      <c r="H10" s="5">
        <v>18720</v>
      </c>
      <c r="I10" s="5">
        <v>0</v>
      </c>
      <c r="J10" s="5">
        <v>18720</v>
      </c>
      <c r="K10" s="5"/>
      <c r="L10" s="5"/>
    </row>
    <row r="11" ht="26" customHeight="1" spans="1:12">
      <c r="A11" s="6">
        <v>7</v>
      </c>
      <c r="B11" s="6" t="s">
        <v>1117</v>
      </c>
      <c r="C11" s="6" t="s">
        <v>1118</v>
      </c>
      <c r="D11" s="6" t="s">
        <v>1119</v>
      </c>
      <c r="E11" s="6" t="s">
        <v>1116</v>
      </c>
      <c r="F11" s="6" t="s">
        <v>25</v>
      </c>
      <c r="G11" s="5">
        <v>40</v>
      </c>
      <c r="H11" s="5">
        <v>28800</v>
      </c>
      <c r="I11" s="5">
        <v>0</v>
      </c>
      <c r="J11" s="5">
        <v>28800</v>
      </c>
      <c r="K11" s="5"/>
      <c r="L11" s="5"/>
    </row>
    <row r="12" ht="26" customHeight="1" spans="1:12">
      <c r="A12" s="6">
        <v>8</v>
      </c>
      <c r="B12" s="6" t="s">
        <v>1117</v>
      </c>
      <c r="C12" s="6" t="s">
        <v>1120</v>
      </c>
      <c r="D12" s="6" t="s">
        <v>97</v>
      </c>
      <c r="E12" s="6" t="s">
        <v>98</v>
      </c>
      <c r="F12" s="6" t="s">
        <v>19</v>
      </c>
      <c r="G12" s="5">
        <v>28</v>
      </c>
      <c r="H12" s="5">
        <v>20160</v>
      </c>
      <c r="I12" s="5">
        <v>4620</v>
      </c>
      <c r="J12" s="5">
        <v>24780</v>
      </c>
      <c r="K12" s="5"/>
      <c r="L12" s="5"/>
    </row>
    <row r="13" ht="26" customHeight="1" spans="1:12">
      <c r="A13" s="6">
        <v>9</v>
      </c>
      <c r="B13" s="6" t="s">
        <v>711</v>
      </c>
      <c r="C13" s="6" t="s">
        <v>1118</v>
      </c>
      <c r="D13" s="6" t="s">
        <v>1121</v>
      </c>
      <c r="E13" s="6" t="s">
        <v>599</v>
      </c>
      <c r="F13" s="6" t="s">
        <v>19</v>
      </c>
      <c r="G13" s="5">
        <v>19</v>
      </c>
      <c r="H13" s="5">
        <v>13680</v>
      </c>
      <c r="I13" s="5">
        <v>0</v>
      </c>
      <c r="J13" s="5">
        <v>13680</v>
      </c>
      <c r="K13" s="5"/>
      <c r="L13" s="5"/>
    </row>
    <row r="14" ht="26" customHeight="1" spans="1:12">
      <c r="A14" s="6">
        <v>10</v>
      </c>
      <c r="B14" s="6" t="s">
        <v>711</v>
      </c>
      <c r="C14" s="6" t="s">
        <v>1122</v>
      </c>
      <c r="D14" s="6" t="s">
        <v>1123</v>
      </c>
      <c r="E14" s="6" t="s">
        <v>1124</v>
      </c>
      <c r="F14" s="6" t="s">
        <v>19</v>
      </c>
      <c r="G14" s="5">
        <v>34</v>
      </c>
      <c r="H14" s="5">
        <v>24480</v>
      </c>
      <c r="I14" s="5">
        <v>5610</v>
      </c>
      <c r="J14" s="5">
        <v>30090</v>
      </c>
      <c r="K14" s="5"/>
      <c r="L14" s="5"/>
    </row>
    <row r="15" ht="26" customHeight="1" spans="1:12">
      <c r="A15" s="6">
        <v>11</v>
      </c>
      <c r="B15" s="6" t="s">
        <v>263</v>
      </c>
      <c r="C15" s="6" t="s">
        <v>1125</v>
      </c>
      <c r="D15" s="6" t="s">
        <v>1126</v>
      </c>
      <c r="E15" s="6" t="s">
        <v>24</v>
      </c>
      <c r="F15" s="6" t="s">
        <v>25</v>
      </c>
      <c r="G15" s="5">
        <v>27</v>
      </c>
      <c r="H15" s="5">
        <v>58320</v>
      </c>
      <c r="I15" s="5">
        <v>0</v>
      </c>
      <c r="J15" s="5">
        <v>58320</v>
      </c>
      <c r="K15" s="5"/>
      <c r="L15" s="5"/>
    </row>
    <row r="16" ht="26" customHeight="1" spans="1:12">
      <c r="A16" s="7" t="s">
        <v>38</v>
      </c>
      <c r="B16" s="8"/>
      <c r="C16" s="8"/>
      <c r="D16" s="8"/>
      <c r="E16" s="8"/>
      <c r="F16" s="9"/>
      <c r="G16" s="5">
        <f t="shared" ref="G16:L16" si="0">SUM(G5:G15)</f>
        <v>382</v>
      </c>
      <c r="H16" s="5">
        <f t="shared" si="0"/>
        <v>547920</v>
      </c>
      <c r="I16" s="5">
        <f t="shared" si="0"/>
        <v>10230</v>
      </c>
      <c r="J16" s="5">
        <f t="shared" si="0"/>
        <v>558150</v>
      </c>
      <c r="K16" s="5"/>
      <c r="L16" s="5"/>
    </row>
  </sheetData>
  <mergeCells count="5">
    <mergeCell ref="A2:K2"/>
    <mergeCell ref="A3:D3"/>
    <mergeCell ref="E3:H3"/>
    <mergeCell ref="J3:K3"/>
    <mergeCell ref="A16:F16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52</vt:i4>
      </vt:variant>
    </vt:vector>
  </HeadingPairs>
  <TitlesOfParts>
    <vt:vector size="52" baseType="lpstr">
      <vt:lpstr>突泉11个班</vt:lpstr>
      <vt:lpstr>中旗3个班</vt:lpstr>
      <vt:lpstr>前旗补发</vt:lpstr>
      <vt:lpstr>突泉16个班</vt:lpstr>
      <vt:lpstr>乌市34个班</vt:lpstr>
      <vt:lpstr>乌市50个</vt:lpstr>
      <vt:lpstr>前旗35个班</vt:lpstr>
      <vt:lpstr>乌市12个班</vt:lpstr>
      <vt:lpstr>乌市13个班</vt:lpstr>
      <vt:lpstr>扎旗11个班</vt:lpstr>
      <vt:lpstr>扎旗共11个班</vt:lpstr>
      <vt:lpstr>中旗6个班</vt:lpstr>
      <vt:lpstr>突泉25个班</vt:lpstr>
      <vt:lpstr>乌市10个班</vt:lpstr>
      <vt:lpstr>前旗21个班</vt:lpstr>
      <vt:lpstr>前旗39个班</vt:lpstr>
      <vt:lpstr>突泉15个班</vt:lpstr>
      <vt:lpstr>乌市16个班</vt:lpstr>
      <vt:lpstr>扎旗16个班</vt:lpstr>
      <vt:lpstr>中旗13个班</vt:lpstr>
      <vt:lpstr>中旗7个班</vt:lpstr>
      <vt:lpstr>前旗46个班</vt:lpstr>
      <vt:lpstr>扎旗19个班</vt:lpstr>
      <vt:lpstr>突泉共25个班</vt:lpstr>
      <vt:lpstr>乌市20个班</vt:lpstr>
      <vt:lpstr>突泉一共15个班</vt:lpstr>
      <vt:lpstr>突泉7个班</vt:lpstr>
      <vt:lpstr>中旗一共11个班</vt:lpstr>
      <vt:lpstr>中旗11个班</vt:lpstr>
      <vt:lpstr>前旗9个班</vt:lpstr>
      <vt:lpstr>11.24中旗11.10补发生活费已计入合计223</vt:lpstr>
      <vt:lpstr>乌市共12个班</vt:lpstr>
      <vt:lpstr>扎旗共16个班</vt:lpstr>
      <vt:lpstr>乌市15个班</vt:lpstr>
      <vt:lpstr>扎旗16班</vt:lpstr>
      <vt:lpstr>11.26扎旗6个班229</vt:lpstr>
      <vt:lpstr>中旗18个班</vt:lpstr>
      <vt:lpstr>中旗共6个班</vt:lpstr>
      <vt:lpstr>突泉29个班</vt:lpstr>
      <vt:lpstr>突泉23个班</vt:lpstr>
      <vt:lpstr>乌市8个班2</vt:lpstr>
      <vt:lpstr>扎旗17个班</vt:lpstr>
      <vt:lpstr>中旗14个班</vt:lpstr>
      <vt:lpstr>中旗12个班</vt:lpstr>
      <vt:lpstr>中旗共2个班</vt:lpstr>
      <vt:lpstr>前旗2个班</vt:lpstr>
      <vt:lpstr>中旗一共6个班</vt:lpstr>
      <vt:lpstr>扎旗共19个班</vt:lpstr>
      <vt:lpstr>阿尔山6个班</vt:lpstr>
      <vt:lpstr>扎旗8个班</vt:lpstr>
      <vt:lpstr>中旗17个班</vt:lpstr>
      <vt:lpstr>突泉共11个班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2021-09-08T08:00:00Z</dcterms:created>
  <dcterms:modified xsi:type="dcterms:W3CDTF">2022-07-28T06:45:55Z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FB39EA46C1AA4D66AC2990B8F103B999</vt:lpwstr>
  </property>
  <property fmtid="{D5CDD505-2E9C-101B-9397-08002B2CF9AE}" pid="3" name="KSOProductBuildVer">
    <vt:lpwstr>2052-11.1.0.11875</vt:lpwstr>
  </property>
</Properties>
</file>